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0" windowWidth="19020" windowHeight="80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Q59" i="1" l="1"/>
  <c r="AP59" i="1" s="1"/>
  <c r="AO59" i="1" s="1"/>
  <c r="AN59" i="1" s="1"/>
  <c r="AM59" i="1" s="1"/>
  <c r="AL59" i="1" s="1"/>
  <c r="AK59" i="1" s="1"/>
  <c r="AJ59" i="1" s="1"/>
  <c r="AI59" i="1" s="1"/>
  <c r="AH59" i="1" s="1"/>
  <c r="AG59" i="1" s="1"/>
  <c r="AF59" i="1" s="1"/>
  <c r="AE59" i="1" s="1"/>
  <c r="AD59" i="1" s="1"/>
  <c r="AC59" i="1" s="1"/>
  <c r="AB59" i="1" s="1"/>
  <c r="AA59" i="1" s="1"/>
  <c r="Z59" i="1" s="1"/>
  <c r="Y59" i="1" s="1"/>
  <c r="X59" i="1" s="1"/>
  <c r="W59" i="1" s="1"/>
  <c r="V59" i="1" s="1"/>
  <c r="U59" i="1" s="1"/>
  <c r="T59" i="1" s="1"/>
  <c r="S59" i="1" s="1"/>
  <c r="T60" i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Q44" i="1"/>
  <c r="AP44" i="1" s="1"/>
  <c r="AO44" i="1" s="1"/>
  <c r="AN44" i="1" s="1"/>
  <c r="AM44" i="1" s="1"/>
  <c r="AL44" i="1" s="1"/>
  <c r="AK44" i="1" s="1"/>
  <c r="AJ44" i="1" s="1"/>
  <c r="AI44" i="1" s="1"/>
  <c r="AH44" i="1" s="1"/>
  <c r="AG44" i="1" s="1"/>
  <c r="AF44" i="1" s="1"/>
  <c r="AE44" i="1" s="1"/>
  <c r="AD44" i="1" s="1"/>
  <c r="AC44" i="1" s="1"/>
  <c r="AB44" i="1" s="1"/>
  <c r="AA44" i="1" s="1"/>
  <c r="Z44" i="1" s="1"/>
  <c r="Y44" i="1" s="1"/>
  <c r="X44" i="1" s="1"/>
  <c r="W44" i="1" s="1"/>
  <c r="V44" i="1" s="1"/>
  <c r="U44" i="1" s="1"/>
  <c r="T44" i="1" s="1"/>
  <c r="S44" i="1" s="1"/>
  <c r="S43" i="1" s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T27" i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P43" i="1" l="1"/>
  <c r="AL43" i="1"/>
  <c r="AH43" i="1"/>
  <c r="AD43" i="1"/>
  <c r="Z43" i="1"/>
  <c r="V43" i="1"/>
  <c r="AN43" i="1"/>
  <c r="AJ43" i="1"/>
  <c r="AF43" i="1"/>
  <c r="AB43" i="1"/>
  <c r="X43" i="1"/>
  <c r="T43" i="1"/>
  <c r="AO43" i="1"/>
  <c r="AM43" i="1"/>
  <c r="AK43" i="1"/>
  <c r="AI43" i="1"/>
  <c r="AG43" i="1"/>
  <c r="AE43" i="1"/>
  <c r="AC43" i="1"/>
  <c r="AA43" i="1"/>
  <c r="Y43" i="1"/>
  <c r="W43" i="1"/>
  <c r="U43" i="1"/>
  <c r="AQ43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T12" i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</calcChain>
</file>

<file path=xl/sharedStrings.xml><?xml version="1.0" encoding="utf-8"?>
<sst xmlns="http://schemas.openxmlformats.org/spreadsheetml/2006/main" count="43" uniqueCount="23">
  <si>
    <t>Date</t>
  </si>
  <si>
    <t>Value</t>
  </si>
  <si>
    <t>Step #1: Enter your trend data here as a date and value..</t>
  </si>
  <si>
    <t>Step #2: Link the XY Graph on the Trend Widget to the cells following the Widgets Showcase example.</t>
  </si>
  <si>
    <t>Title</t>
  </si>
  <si>
    <t>Quarterly Widget Production</t>
  </si>
  <si>
    <t>Units</t>
  </si>
  <si>
    <t>x 1,000,000 Widgets</t>
  </si>
  <si>
    <t>Label</t>
  </si>
  <si>
    <t xml:space="preserve">              2011</t>
  </si>
  <si>
    <t xml:space="preserve">              2012</t>
  </si>
  <si>
    <t xml:space="preserve">              2013</t>
  </si>
  <si>
    <t xml:space="preserve">              2014</t>
  </si>
  <si>
    <t>Press F9 to update widgets with random data!</t>
  </si>
  <si>
    <t>SIMPLE COLUMN SCHEME</t>
  </si>
  <si>
    <t>1) Trend Widget Using Quarterly Values</t>
  </si>
  <si>
    <t>2) Trend Widget Using Monthly Values</t>
  </si>
  <si>
    <t>Monthly Widget Production</t>
  </si>
  <si>
    <t>SIMPLE LINE SCHEME</t>
  </si>
  <si>
    <t>3) Trend Widget Using Weekly Values</t>
  </si>
  <si>
    <t>Weekly Widget Production</t>
  </si>
  <si>
    <t>4) Trend Widget Using Daily Values</t>
  </si>
  <si>
    <t>Daily Widget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</si>
</sst>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;@"/>
    <numFmt numFmtId="165" formatCode="0.0"/>
    <numFmt numFmtId="166" formatCode="mmm\ yyyy"/>
    <numFmt numFmtId="167" formatCode="dd\ mmm\ yyyy"/>
    <numFmt numFmtId="168" formatCode="dd\ mmm"/>
  </numFmts>
  <fonts count="6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36"/>
      <color rgb="FFFF0000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2" fillId="2" borderId="0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164" fontId="2" fillId="2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left"/>
    </xf>
    <xf numFmtId="0" fontId="1" fillId="0" borderId="0" xfId="0" applyFont="1" applyBorder="1"/>
    <xf numFmtId="164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0" fontId="0" fillId="2" borderId="0" xfId="0" applyFill="1" applyBorder="1"/>
    <xf numFmtId="0" fontId="4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2" borderId="0" xfId="0" applyFill="1"/>
    <xf numFmtId="14" fontId="1" fillId="2" borderId="0" xfId="0" applyNumberFormat="1" applyFont="1" applyFill="1" applyBorder="1"/>
    <xf numFmtId="166" fontId="1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8" fontId="1" fillId="0" borderId="7" xfId="0" applyNumberFormat="1" applyFont="1" applyBorder="1" applyAlignment="1">
      <alignment horizontal="center"/>
    </xf>
    <xf numFmtId="164" fontId="1" fillId="0" borderId="11" xfId="0" quotePrefix="1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113209137486"/>
          <c:y val="5.4119828350654646E-2"/>
          <c:w val="0.79828702245037619"/>
          <c:h val="0.8292188188240927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47625"/>
          </c:spPr>
          <c:invertIfNegative val="0"/>
          <c:cat>
            <c:numRef>
              <c:f>Sheet1!$S$59:$AQ$59</c:f>
              <c:numCache>
                <c:formatCode>dd\ mmm</c:formatCode>
                <c:ptCount val="25"/>
                <c:pt idx="0">
                  <c:v>42376</c:v>
                </c:pt>
                <c:pt idx="1">
                  <c:v>42377</c:v>
                </c:pt>
                <c:pt idx="2">
                  <c:v>42378</c:v>
                </c:pt>
                <c:pt idx="3">
                  <c:v>42379</c:v>
                </c:pt>
                <c:pt idx="4">
                  <c:v>42380</c:v>
                </c:pt>
                <c:pt idx="5">
                  <c:v>42381</c:v>
                </c:pt>
                <c:pt idx="6">
                  <c:v>42382</c:v>
                </c:pt>
                <c:pt idx="7">
                  <c:v>42383</c:v>
                </c:pt>
                <c:pt idx="8">
                  <c:v>42384</c:v>
                </c:pt>
                <c:pt idx="9">
                  <c:v>42385</c:v>
                </c:pt>
                <c:pt idx="10">
                  <c:v>42386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42392</c:v>
                </c:pt>
                <c:pt idx="17">
                  <c:v>42393</c:v>
                </c:pt>
                <c:pt idx="18">
                  <c:v>42394</c:v>
                </c:pt>
                <c:pt idx="19">
                  <c:v>42395</c:v>
                </c:pt>
                <c:pt idx="20">
                  <c:v>42396</c:v>
                </c:pt>
                <c:pt idx="21">
                  <c:v>42397</c:v>
                </c:pt>
                <c:pt idx="22">
                  <c:v>42398</c:v>
                </c:pt>
                <c:pt idx="23">
                  <c:v>42399</c:v>
                </c:pt>
                <c:pt idx="24">
                  <c:v>42400</c:v>
                </c:pt>
              </c:numCache>
            </c:numRef>
          </c:cat>
          <c:val>
            <c:numRef>
              <c:f>Sheet1!$S$60:$AQ$60</c:f>
              <c:numCache>
                <c:formatCode>0.0</c:formatCode>
                <c:ptCount val="25"/>
                <c:pt idx="0">
                  <c:v>4</c:v>
                </c:pt>
                <c:pt idx="1">
                  <c:v>4.1656876044600679</c:v>
                </c:pt>
                <c:pt idx="2">
                  <c:v>4.6923224729814397</c:v>
                </c:pt>
                <c:pt idx="3">
                  <c:v>4.7053851543829079</c:v>
                </c:pt>
                <c:pt idx="4">
                  <c:v>4.7972826915515157</c:v>
                </c:pt>
                <c:pt idx="5">
                  <c:v>5.0626898871992605</c:v>
                </c:pt>
                <c:pt idx="6">
                  <c:v>5.4606297371968324</c:v>
                </c:pt>
                <c:pt idx="7">
                  <c:v>5.6828185924261687</c:v>
                </c:pt>
                <c:pt idx="8">
                  <c:v>5.4688186003924191</c:v>
                </c:pt>
                <c:pt idx="9">
                  <c:v>5.3405852487424568</c:v>
                </c:pt>
                <c:pt idx="10">
                  <c:v>5.7234281440046617</c:v>
                </c:pt>
                <c:pt idx="11">
                  <c:v>6.2289553050496709</c:v>
                </c:pt>
                <c:pt idx="12">
                  <c:v>6.0006704023805284</c:v>
                </c:pt>
                <c:pt idx="13">
                  <c:v>6.5400381764647699</c:v>
                </c:pt>
                <c:pt idx="14">
                  <c:v>6.542943970405477</c:v>
                </c:pt>
                <c:pt idx="15">
                  <c:v>7.1486000607349407</c:v>
                </c:pt>
                <c:pt idx="16">
                  <c:v>7.6612147271814575</c:v>
                </c:pt>
                <c:pt idx="17">
                  <c:v>7.889849186848787</c:v>
                </c:pt>
                <c:pt idx="18">
                  <c:v>7.7394689181926237</c:v>
                </c:pt>
                <c:pt idx="19">
                  <c:v>7.4590095843082453</c:v>
                </c:pt>
                <c:pt idx="20">
                  <c:v>7.3625061679076351</c:v>
                </c:pt>
                <c:pt idx="21">
                  <c:v>7.5553504328911485</c:v>
                </c:pt>
                <c:pt idx="22">
                  <c:v>7.3792969535914494</c:v>
                </c:pt>
                <c:pt idx="23">
                  <c:v>9.0574025353464442</c:v>
                </c:pt>
                <c:pt idx="24">
                  <c:v>10.720007598809076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7907456"/>
        <c:axId val="227908992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Sheet1!$S$59:$AQ$59</c:f>
              <c:numCache>
                <c:formatCode>dd\ mmm</c:formatCode>
                <c:ptCount val="25"/>
                <c:pt idx="0">
                  <c:v>42376</c:v>
                </c:pt>
                <c:pt idx="1">
                  <c:v>42377</c:v>
                </c:pt>
                <c:pt idx="2">
                  <c:v>42378</c:v>
                </c:pt>
                <c:pt idx="3">
                  <c:v>42379</c:v>
                </c:pt>
                <c:pt idx="4">
                  <c:v>42380</c:v>
                </c:pt>
                <c:pt idx="5">
                  <c:v>42381</c:v>
                </c:pt>
                <c:pt idx="6">
                  <c:v>42382</c:v>
                </c:pt>
                <c:pt idx="7">
                  <c:v>42383</c:v>
                </c:pt>
                <c:pt idx="8">
                  <c:v>42384</c:v>
                </c:pt>
                <c:pt idx="9">
                  <c:v>42385</c:v>
                </c:pt>
                <c:pt idx="10">
                  <c:v>42386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42392</c:v>
                </c:pt>
                <c:pt idx="17">
                  <c:v>42393</c:v>
                </c:pt>
                <c:pt idx="18">
                  <c:v>42394</c:v>
                </c:pt>
                <c:pt idx="19">
                  <c:v>42395</c:v>
                </c:pt>
                <c:pt idx="20">
                  <c:v>42396</c:v>
                </c:pt>
                <c:pt idx="21">
                  <c:v>42397</c:v>
                </c:pt>
                <c:pt idx="22">
                  <c:v>42398</c:v>
                </c:pt>
                <c:pt idx="23">
                  <c:v>42399</c:v>
                </c:pt>
                <c:pt idx="24">
                  <c:v>42400</c:v>
                </c:pt>
              </c:numCache>
            </c:numRef>
          </c:cat>
          <c:val>
            <c:numRef>
              <c:f>Sheet1!$S$60:$AQ$60</c:f>
              <c:numCache>
                <c:formatCode>0.0</c:formatCode>
                <c:ptCount val="25"/>
                <c:pt idx="0">
                  <c:v>4</c:v>
                </c:pt>
                <c:pt idx="1">
                  <c:v>4.1656876044600679</c:v>
                </c:pt>
                <c:pt idx="2">
                  <c:v>4.6923224729814397</c:v>
                </c:pt>
                <c:pt idx="3">
                  <c:v>4.7053851543829079</c:v>
                </c:pt>
                <c:pt idx="4">
                  <c:v>4.7972826915515157</c:v>
                </c:pt>
                <c:pt idx="5">
                  <c:v>5.0626898871992605</c:v>
                </c:pt>
                <c:pt idx="6">
                  <c:v>5.4606297371968324</c:v>
                </c:pt>
                <c:pt idx="7">
                  <c:v>5.6828185924261687</c:v>
                </c:pt>
                <c:pt idx="8">
                  <c:v>5.4688186003924191</c:v>
                </c:pt>
                <c:pt idx="9">
                  <c:v>5.3405852487424568</c:v>
                </c:pt>
                <c:pt idx="10">
                  <c:v>5.7234281440046617</c:v>
                </c:pt>
                <c:pt idx="11">
                  <c:v>6.2289553050496709</c:v>
                </c:pt>
                <c:pt idx="12">
                  <c:v>6.0006704023805284</c:v>
                </c:pt>
                <c:pt idx="13">
                  <c:v>6.5400381764647699</c:v>
                </c:pt>
                <c:pt idx="14">
                  <c:v>6.542943970405477</c:v>
                </c:pt>
                <c:pt idx="15">
                  <c:v>7.1486000607349407</c:v>
                </c:pt>
                <c:pt idx="16">
                  <c:v>7.6612147271814575</c:v>
                </c:pt>
                <c:pt idx="17">
                  <c:v>7.889849186848787</c:v>
                </c:pt>
                <c:pt idx="18">
                  <c:v>7.7394689181926237</c:v>
                </c:pt>
                <c:pt idx="19">
                  <c:v>7.4590095843082453</c:v>
                </c:pt>
                <c:pt idx="20">
                  <c:v>7.3625061679076351</c:v>
                </c:pt>
                <c:pt idx="21">
                  <c:v>7.5553504328911485</c:v>
                </c:pt>
                <c:pt idx="22">
                  <c:v>7.3792969535914494</c:v>
                </c:pt>
                <c:pt idx="23">
                  <c:v>9.0574025353464442</c:v>
                </c:pt>
                <c:pt idx="24">
                  <c:v>10.720007598809076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7456"/>
        <c:axId val="227908992"/>
      </c:lineChart>
      <c:dateAx>
        <c:axId val="2279074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\ mmm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908992"/>
        <c:crosses val="autoZero"/>
        <c:auto val="1"/>
        <c:lblOffset val="100"/>
        <c:baseTimeUnit val="days"/>
        <c:majorUnit val="4"/>
        <c:majorTimeUnit val="days"/>
      </c:dateAx>
      <c:valAx>
        <c:axId val="227908992"/>
        <c:scaling>
          <c:orientation val="minMax"/>
          <c:min val="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79074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113209137486"/>
          <c:y val="5.4119828350654646E-2"/>
          <c:w val="0.79828702245037619"/>
          <c:h val="0.82921881882409276"/>
        </c:manualLayout>
      </c:layout>
      <c:lineChart>
        <c:grouping val="standard"/>
        <c:varyColors val="0"/>
        <c:ser>
          <c:idx val="0"/>
          <c:order val="0"/>
          <c:spPr>
            <a:ln w="47625"/>
          </c:spPr>
          <c:marker>
            <c:symbol val="none"/>
          </c:marker>
          <c:cat>
            <c:numRef>
              <c:f>Sheet1!$S$59:$AQ$59</c:f>
              <c:numCache>
                <c:formatCode>dd\ mmm</c:formatCode>
                <c:ptCount val="25"/>
                <c:pt idx="0">
                  <c:v>42376</c:v>
                </c:pt>
                <c:pt idx="1">
                  <c:v>42377</c:v>
                </c:pt>
                <c:pt idx="2">
                  <c:v>42378</c:v>
                </c:pt>
                <c:pt idx="3">
                  <c:v>42379</c:v>
                </c:pt>
                <c:pt idx="4">
                  <c:v>42380</c:v>
                </c:pt>
                <c:pt idx="5">
                  <c:v>42381</c:v>
                </c:pt>
                <c:pt idx="6">
                  <c:v>42382</c:v>
                </c:pt>
                <c:pt idx="7">
                  <c:v>42383</c:v>
                </c:pt>
                <c:pt idx="8">
                  <c:v>42384</c:v>
                </c:pt>
                <c:pt idx="9">
                  <c:v>42385</c:v>
                </c:pt>
                <c:pt idx="10">
                  <c:v>42386</c:v>
                </c:pt>
                <c:pt idx="11">
                  <c:v>42387</c:v>
                </c:pt>
                <c:pt idx="12">
                  <c:v>42388</c:v>
                </c:pt>
                <c:pt idx="13">
                  <c:v>42389</c:v>
                </c:pt>
                <c:pt idx="14">
                  <c:v>42390</c:v>
                </c:pt>
                <c:pt idx="15">
                  <c:v>42391</c:v>
                </c:pt>
                <c:pt idx="16">
                  <c:v>42392</c:v>
                </c:pt>
                <c:pt idx="17">
                  <c:v>42393</c:v>
                </c:pt>
                <c:pt idx="18">
                  <c:v>42394</c:v>
                </c:pt>
                <c:pt idx="19">
                  <c:v>42395</c:v>
                </c:pt>
                <c:pt idx="20">
                  <c:v>42396</c:v>
                </c:pt>
                <c:pt idx="21">
                  <c:v>42397</c:v>
                </c:pt>
                <c:pt idx="22">
                  <c:v>42398</c:v>
                </c:pt>
                <c:pt idx="23">
                  <c:v>42399</c:v>
                </c:pt>
                <c:pt idx="24">
                  <c:v>42400</c:v>
                </c:pt>
              </c:numCache>
            </c:numRef>
          </c:cat>
          <c:val>
            <c:numRef>
              <c:f>Sheet1!$S$60:$AQ$60</c:f>
              <c:numCache>
                <c:formatCode>0.0</c:formatCode>
                <c:ptCount val="25"/>
                <c:pt idx="0">
                  <c:v>4</c:v>
                </c:pt>
                <c:pt idx="1">
                  <c:v>4.1656876044600679</c:v>
                </c:pt>
                <c:pt idx="2">
                  <c:v>4.6923224729814397</c:v>
                </c:pt>
                <c:pt idx="3">
                  <c:v>4.7053851543829079</c:v>
                </c:pt>
                <c:pt idx="4">
                  <c:v>4.7972826915515157</c:v>
                </c:pt>
                <c:pt idx="5">
                  <c:v>5.0626898871992605</c:v>
                </c:pt>
                <c:pt idx="6">
                  <c:v>5.4606297371968324</c:v>
                </c:pt>
                <c:pt idx="7">
                  <c:v>5.6828185924261687</c:v>
                </c:pt>
                <c:pt idx="8">
                  <c:v>5.4688186003924191</c:v>
                </c:pt>
                <c:pt idx="9">
                  <c:v>5.3405852487424568</c:v>
                </c:pt>
                <c:pt idx="10">
                  <c:v>5.7234281440046617</c:v>
                </c:pt>
                <c:pt idx="11">
                  <c:v>6.2289553050496709</c:v>
                </c:pt>
                <c:pt idx="12">
                  <c:v>6.0006704023805284</c:v>
                </c:pt>
                <c:pt idx="13">
                  <c:v>6.5400381764647699</c:v>
                </c:pt>
                <c:pt idx="14">
                  <c:v>6.542943970405477</c:v>
                </c:pt>
                <c:pt idx="15">
                  <c:v>7.1486000607349407</c:v>
                </c:pt>
                <c:pt idx="16">
                  <c:v>7.6612147271814575</c:v>
                </c:pt>
                <c:pt idx="17">
                  <c:v>7.889849186848787</c:v>
                </c:pt>
                <c:pt idx="18">
                  <c:v>7.7394689181926237</c:v>
                </c:pt>
                <c:pt idx="19">
                  <c:v>7.4590095843082453</c:v>
                </c:pt>
                <c:pt idx="20">
                  <c:v>7.3625061679076351</c:v>
                </c:pt>
                <c:pt idx="21">
                  <c:v>7.5553504328911485</c:v>
                </c:pt>
                <c:pt idx="22">
                  <c:v>7.3792969535914494</c:v>
                </c:pt>
                <c:pt idx="23">
                  <c:v>9.0574025353464442</c:v>
                </c:pt>
                <c:pt idx="24">
                  <c:v>10.720007598809076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25408"/>
        <c:axId val="228639488"/>
      </c:lineChart>
      <c:dateAx>
        <c:axId val="2286254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dd\ mmm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8639488"/>
        <c:crosses val="autoZero"/>
        <c:auto val="1"/>
        <c:lblOffset val="100"/>
        <c:baseTimeUnit val="days"/>
        <c:majorUnit val="4"/>
        <c:majorTimeUnit val="days"/>
      </c:dateAx>
      <c:valAx>
        <c:axId val="22863948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86254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113209137486"/>
          <c:y val="5.4119828350654646E-2"/>
          <c:w val="0.79828702245037619"/>
          <c:h val="0.8292188188240927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47625"/>
          </c:spPr>
          <c:invertIfNegative val="0"/>
          <c:cat>
            <c:multiLvlStrRef>
              <c:f>Sheet1!$S$43:$AQ$44</c:f>
              <c:multiLvlStrCache>
                <c:ptCount val="25"/>
                <c:lvl>
                  <c:pt idx="0">
                    <c:v>16 Aug 2015</c:v>
                  </c:pt>
                  <c:pt idx="1">
                    <c:v>23 Aug 2015</c:v>
                  </c:pt>
                  <c:pt idx="2">
                    <c:v>30 Aug 2015</c:v>
                  </c:pt>
                  <c:pt idx="3">
                    <c:v>06 Sep 2015</c:v>
                  </c:pt>
                  <c:pt idx="4">
                    <c:v>13 Sep 2015</c:v>
                  </c:pt>
                  <c:pt idx="5">
                    <c:v>20 Sep 2015</c:v>
                  </c:pt>
                  <c:pt idx="6">
                    <c:v>27 Sep 2015</c:v>
                  </c:pt>
                  <c:pt idx="7">
                    <c:v>04 Oct 2015</c:v>
                  </c:pt>
                  <c:pt idx="8">
                    <c:v>11 Oct 2015</c:v>
                  </c:pt>
                  <c:pt idx="9">
                    <c:v>18 Oct 2015</c:v>
                  </c:pt>
                  <c:pt idx="10">
                    <c:v>25 Oct 2015</c:v>
                  </c:pt>
                  <c:pt idx="11">
                    <c:v>01 Nov 2015</c:v>
                  </c:pt>
                  <c:pt idx="12">
                    <c:v>08 Nov 2015</c:v>
                  </c:pt>
                  <c:pt idx="13">
                    <c:v>15 Nov 2015</c:v>
                  </c:pt>
                  <c:pt idx="14">
                    <c:v>22 Nov 2015</c:v>
                  </c:pt>
                  <c:pt idx="15">
                    <c:v>29 Nov 2015</c:v>
                  </c:pt>
                  <c:pt idx="16">
                    <c:v>06 Dec 2015</c:v>
                  </c:pt>
                  <c:pt idx="17">
                    <c:v>13 Dec 2015</c:v>
                  </c:pt>
                  <c:pt idx="18">
                    <c:v>20 Dec 2015</c:v>
                  </c:pt>
                  <c:pt idx="19">
                    <c:v>27 Dec 2015</c:v>
                  </c:pt>
                  <c:pt idx="20">
                    <c:v>03 Jan 2016</c:v>
                  </c:pt>
                  <c:pt idx="21">
                    <c:v>10 Jan 2016</c:v>
                  </c:pt>
                  <c:pt idx="22">
                    <c:v>17 Jan 2016</c:v>
                  </c:pt>
                  <c:pt idx="23">
                    <c:v>24 Jan 2016</c:v>
                  </c:pt>
                  <c:pt idx="24">
                    <c:v>31 Jan 2016</c:v>
                  </c:pt>
                </c:lvl>
                <c:lvl>
                  <c:pt idx="0">
                    <c:v>Week 34</c:v>
                  </c:pt>
                  <c:pt idx="1">
                    <c:v>Week 35</c:v>
                  </c:pt>
                  <c:pt idx="2">
                    <c:v>Week 36</c:v>
                  </c:pt>
                  <c:pt idx="3">
                    <c:v>Week 37</c:v>
                  </c:pt>
                  <c:pt idx="4">
                    <c:v>Week 38</c:v>
                  </c:pt>
                  <c:pt idx="5">
                    <c:v>Week 39</c:v>
                  </c:pt>
                  <c:pt idx="6">
                    <c:v>Week 40</c:v>
                  </c:pt>
                  <c:pt idx="7">
                    <c:v>Week 41</c:v>
                  </c:pt>
                  <c:pt idx="8">
                    <c:v>Week 42</c:v>
                  </c:pt>
                  <c:pt idx="9">
                    <c:v>Week 43</c:v>
                  </c:pt>
                  <c:pt idx="10">
                    <c:v>Week 44</c:v>
                  </c:pt>
                  <c:pt idx="11">
                    <c:v>Week 45</c:v>
                  </c:pt>
                  <c:pt idx="12">
                    <c:v>Week 46</c:v>
                  </c:pt>
                  <c:pt idx="13">
                    <c:v>Week 47</c:v>
                  </c:pt>
                  <c:pt idx="14">
                    <c:v>Week 48</c:v>
                  </c:pt>
                  <c:pt idx="15">
                    <c:v>Week 49</c:v>
                  </c:pt>
                  <c:pt idx="16">
                    <c:v>Week 50</c:v>
                  </c:pt>
                  <c:pt idx="17">
                    <c:v>Week 51</c:v>
                  </c:pt>
                  <c:pt idx="18">
                    <c:v>Week 52</c:v>
                  </c:pt>
                  <c:pt idx="19">
                    <c:v>Week 53</c:v>
                  </c:pt>
                  <c:pt idx="20">
                    <c:v>Week 2</c:v>
                  </c:pt>
                  <c:pt idx="21">
                    <c:v>Week 3</c:v>
                  </c:pt>
                  <c:pt idx="22">
                    <c:v>Week 4</c:v>
                  </c:pt>
                  <c:pt idx="23">
                    <c:v>Week 5</c:v>
                  </c:pt>
                  <c:pt idx="24">
                    <c:v>Week 6</c:v>
                  </c:pt>
                </c:lvl>
              </c:multiLvlStrCache>
            </c:multiLvlStrRef>
          </c:cat>
          <c:val>
            <c:numRef>
              <c:f>Sheet1!$S$45:$AQ$45</c:f>
              <c:numCache>
                <c:formatCode>0.0</c:formatCode>
                <c:ptCount val="25"/>
                <c:pt idx="0">
                  <c:v>4</c:v>
                </c:pt>
                <c:pt idx="1">
                  <c:v>4.5417489444622161</c:v>
                </c:pt>
                <c:pt idx="2">
                  <c:v>4.9672452125984297</c:v>
                </c:pt>
                <c:pt idx="3">
                  <c:v>4.8977850847590867</c:v>
                </c:pt>
                <c:pt idx="4">
                  <c:v>4.6378632981771064</c:v>
                </c:pt>
                <c:pt idx="5">
                  <c:v>5.2925431085901176</c:v>
                </c:pt>
                <c:pt idx="6">
                  <c:v>5.3254444351547674</c:v>
                </c:pt>
                <c:pt idx="7">
                  <c:v>5.7843453078610487</c:v>
                </c:pt>
                <c:pt idx="8">
                  <c:v>5.8069111954256591</c:v>
                </c:pt>
                <c:pt idx="9">
                  <c:v>5.9182883572106828</c:v>
                </c:pt>
                <c:pt idx="10">
                  <c:v>5.6902227887587786</c:v>
                </c:pt>
                <c:pt idx="11">
                  <c:v>5.9711064569332128</c:v>
                </c:pt>
                <c:pt idx="12">
                  <c:v>6.30533878098176</c:v>
                </c:pt>
                <c:pt idx="13">
                  <c:v>6.8262616943259689</c:v>
                </c:pt>
                <c:pt idx="14">
                  <c:v>7.2022014367507907</c:v>
                </c:pt>
                <c:pt idx="15">
                  <c:v>7.0315360116602399</c:v>
                </c:pt>
                <c:pt idx="16">
                  <c:v>7.2265446026383486</c:v>
                </c:pt>
                <c:pt idx="17">
                  <c:v>7.7851732264322404</c:v>
                </c:pt>
                <c:pt idx="18">
                  <c:v>7.5757226596195313</c:v>
                </c:pt>
                <c:pt idx="19">
                  <c:v>7.603591230361828</c:v>
                </c:pt>
                <c:pt idx="20">
                  <c:v>7.697106762814018</c:v>
                </c:pt>
                <c:pt idx="21">
                  <c:v>8.2252918220560733</c:v>
                </c:pt>
                <c:pt idx="22">
                  <c:v>8.4643414713394378</c:v>
                </c:pt>
                <c:pt idx="23">
                  <c:v>10.056639789768695</c:v>
                </c:pt>
                <c:pt idx="24">
                  <c:v>10.801565888748563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8684544"/>
        <c:axId val="22868608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multiLvlStrRef>
              <c:f>Sheet1!$S$43:$AQ$44</c:f>
              <c:multiLvlStrCache>
                <c:ptCount val="25"/>
                <c:lvl>
                  <c:pt idx="0">
                    <c:v>16 Aug 2015</c:v>
                  </c:pt>
                  <c:pt idx="1">
                    <c:v>23 Aug 2015</c:v>
                  </c:pt>
                  <c:pt idx="2">
                    <c:v>30 Aug 2015</c:v>
                  </c:pt>
                  <c:pt idx="3">
                    <c:v>06 Sep 2015</c:v>
                  </c:pt>
                  <c:pt idx="4">
                    <c:v>13 Sep 2015</c:v>
                  </c:pt>
                  <c:pt idx="5">
                    <c:v>20 Sep 2015</c:v>
                  </c:pt>
                  <c:pt idx="6">
                    <c:v>27 Sep 2015</c:v>
                  </c:pt>
                  <c:pt idx="7">
                    <c:v>04 Oct 2015</c:v>
                  </c:pt>
                  <c:pt idx="8">
                    <c:v>11 Oct 2015</c:v>
                  </c:pt>
                  <c:pt idx="9">
                    <c:v>18 Oct 2015</c:v>
                  </c:pt>
                  <c:pt idx="10">
                    <c:v>25 Oct 2015</c:v>
                  </c:pt>
                  <c:pt idx="11">
                    <c:v>01 Nov 2015</c:v>
                  </c:pt>
                  <c:pt idx="12">
                    <c:v>08 Nov 2015</c:v>
                  </c:pt>
                  <c:pt idx="13">
                    <c:v>15 Nov 2015</c:v>
                  </c:pt>
                  <c:pt idx="14">
                    <c:v>22 Nov 2015</c:v>
                  </c:pt>
                  <c:pt idx="15">
                    <c:v>29 Nov 2015</c:v>
                  </c:pt>
                  <c:pt idx="16">
                    <c:v>06 Dec 2015</c:v>
                  </c:pt>
                  <c:pt idx="17">
                    <c:v>13 Dec 2015</c:v>
                  </c:pt>
                  <c:pt idx="18">
                    <c:v>20 Dec 2015</c:v>
                  </c:pt>
                  <c:pt idx="19">
                    <c:v>27 Dec 2015</c:v>
                  </c:pt>
                  <c:pt idx="20">
                    <c:v>03 Jan 2016</c:v>
                  </c:pt>
                  <c:pt idx="21">
                    <c:v>10 Jan 2016</c:v>
                  </c:pt>
                  <c:pt idx="22">
                    <c:v>17 Jan 2016</c:v>
                  </c:pt>
                  <c:pt idx="23">
                    <c:v>24 Jan 2016</c:v>
                  </c:pt>
                  <c:pt idx="24">
                    <c:v>31 Jan 2016</c:v>
                  </c:pt>
                </c:lvl>
                <c:lvl>
                  <c:pt idx="0">
                    <c:v>Week 34</c:v>
                  </c:pt>
                  <c:pt idx="1">
                    <c:v>Week 35</c:v>
                  </c:pt>
                  <c:pt idx="2">
                    <c:v>Week 36</c:v>
                  </c:pt>
                  <c:pt idx="3">
                    <c:v>Week 37</c:v>
                  </c:pt>
                  <c:pt idx="4">
                    <c:v>Week 38</c:v>
                  </c:pt>
                  <c:pt idx="5">
                    <c:v>Week 39</c:v>
                  </c:pt>
                  <c:pt idx="6">
                    <c:v>Week 40</c:v>
                  </c:pt>
                  <c:pt idx="7">
                    <c:v>Week 41</c:v>
                  </c:pt>
                  <c:pt idx="8">
                    <c:v>Week 42</c:v>
                  </c:pt>
                  <c:pt idx="9">
                    <c:v>Week 43</c:v>
                  </c:pt>
                  <c:pt idx="10">
                    <c:v>Week 44</c:v>
                  </c:pt>
                  <c:pt idx="11">
                    <c:v>Week 45</c:v>
                  </c:pt>
                  <c:pt idx="12">
                    <c:v>Week 46</c:v>
                  </c:pt>
                  <c:pt idx="13">
                    <c:v>Week 47</c:v>
                  </c:pt>
                  <c:pt idx="14">
                    <c:v>Week 48</c:v>
                  </c:pt>
                  <c:pt idx="15">
                    <c:v>Week 49</c:v>
                  </c:pt>
                  <c:pt idx="16">
                    <c:v>Week 50</c:v>
                  </c:pt>
                  <c:pt idx="17">
                    <c:v>Week 51</c:v>
                  </c:pt>
                  <c:pt idx="18">
                    <c:v>Week 52</c:v>
                  </c:pt>
                  <c:pt idx="19">
                    <c:v>Week 53</c:v>
                  </c:pt>
                  <c:pt idx="20">
                    <c:v>Week 2</c:v>
                  </c:pt>
                  <c:pt idx="21">
                    <c:v>Week 3</c:v>
                  </c:pt>
                  <c:pt idx="22">
                    <c:v>Week 4</c:v>
                  </c:pt>
                  <c:pt idx="23">
                    <c:v>Week 5</c:v>
                  </c:pt>
                  <c:pt idx="24">
                    <c:v>Week 6</c:v>
                  </c:pt>
                </c:lvl>
              </c:multiLvlStrCache>
            </c:multiLvlStrRef>
          </c:cat>
          <c:val>
            <c:numRef>
              <c:f>Sheet1!$S$45:$AQ$45</c:f>
              <c:numCache>
                <c:formatCode>0.0</c:formatCode>
                <c:ptCount val="25"/>
                <c:pt idx="0">
                  <c:v>4</c:v>
                </c:pt>
                <c:pt idx="1">
                  <c:v>4.5417489444622161</c:v>
                </c:pt>
                <c:pt idx="2">
                  <c:v>4.9672452125984297</c:v>
                </c:pt>
                <c:pt idx="3">
                  <c:v>4.8977850847590867</c:v>
                </c:pt>
                <c:pt idx="4">
                  <c:v>4.6378632981771064</c:v>
                </c:pt>
                <c:pt idx="5">
                  <c:v>5.2925431085901176</c:v>
                </c:pt>
                <c:pt idx="6">
                  <c:v>5.3254444351547674</c:v>
                </c:pt>
                <c:pt idx="7">
                  <c:v>5.7843453078610487</c:v>
                </c:pt>
                <c:pt idx="8">
                  <c:v>5.8069111954256591</c:v>
                </c:pt>
                <c:pt idx="9">
                  <c:v>5.9182883572106828</c:v>
                </c:pt>
                <c:pt idx="10">
                  <c:v>5.6902227887587786</c:v>
                </c:pt>
                <c:pt idx="11">
                  <c:v>5.9711064569332128</c:v>
                </c:pt>
                <c:pt idx="12">
                  <c:v>6.30533878098176</c:v>
                </c:pt>
                <c:pt idx="13">
                  <c:v>6.8262616943259689</c:v>
                </c:pt>
                <c:pt idx="14">
                  <c:v>7.2022014367507907</c:v>
                </c:pt>
                <c:pt idx="15">
                  <c:v>7.0315360116602399</c:v>
                </c:pt>
                <c:pt idx="16">
                  <c:v>7.2265446026383486</c:v>
                </c:pt>
                <c:pt idx="17">
                  <c:v>7.7851732264322404</c:v>
                </c:pt>
                <c:pt idx="18">
                  <c:v>7.5757226596195313</c:v>
                </c:pt>
                <c:pt idx="19">
                  <c:v>7.603591230361828</c:v>
                </c:pt>
                <c:pt idx="20">
                  <c:v>7.697106762814018</c:v>
                </c:pt>
                <c:pt idx="21">
                  <c:v>8.2252918220560733</c:v>
                </c:pt>
                <c:pt idx="22">
                  <c:v>8.4643414713394378</c:v>
                </c:pt>
                <c:pt idx="23">
                  <c:v>10.056639789768695</c:v>
                </c:pt>
                <c:pt idx="24">
                  <c:v>10.801565888748563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84544"/>
        <c:axId val="228686080"/>
      </c:lineChart>
      <c:catAx>
        <c:axId val="2286845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mmm\ yyyy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8686080"/>
        <c:crosses val="autoZero"/>
        <c:auto val="1"/>
        <c:lblAlgn val="ctr"/>
        <c:lblOffset val="100"/>
        <c:tickLblSkip val="6"/>
        <c:tickMarkSkip val="6"/>
        <c:noMultiLvlLbl val="1"/>
      </c:catAx>
      <c:valAx>
        <c:axId val="22868608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8684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113209137486"/>
          <c:y val="5.4119828350654646E-2"/>
          <c:w val="0.79828702245037619"/>
          <c:h val="0.82921881882409276"/>
        </c:manualLayout>
      </c:layout>
      <c:lineChart>
        <c:grouping val="standard"/>
        <c:varyColors val="0"/>
        <c:ser>
          <c:idx val="0"/>
          <c:order val="0"/>
          <c:spPr>
            <a:ln w="47625"/>
          </c:spPr>
          <c:marker>
            <c:symbol val="none"/>
          </c:marker>
          <c:cat>
            <c:multiLvlStrRef>
              <c:f>Sheet1!$S$43:$AQ$44</c:f>
              <c:multiLvlStrCache>
                <c:ptCount val="25"/>
                <c:lvl>
                  <c:pt idx="0">
                    <c:v>16 Aug 2015</c:v>
                  </c:pt>
                  <c:pt idx="1">
                    <c:v>23 Aug 2015</c:v>
                  </c:pt>
                  <c:pt idx="2">
                    <c:v>30 Aug 2015</c:v>
                  </c:pt>
                  <c:pt idx="3">
                    <c:v>06 Sep 2015</c:v>
                  </c:pt>
                  <c:pt idx="4">
                    <c:v>13 Sep 2015</c:v>
                  </c:pt>
                  <c:pt idx="5">
                    <c:v>20 Sep 2015</c:v>
                  </c:pt>
                  <c:pt idx="6">
                    <c:v>27 Sep 2015</c:v>
                  </c:pt>
                  <c:pt idx="7">
                    <c:v>04 Oct 2015</c:v>
                  </c:pt>
                  <c:pt idx="8">
                    <c:v>11 Oct 2015</c:v>
                  </c:pt>
                  <c:pt idx="9">
                    <c:v>18 Oct 2015</c:v>
                  </c:pt>
                  <c:pt idx="10">
                    <c:v>25 Oct 2015</c:v>
                  </c:pt>
                  <c:pt idx="11">
                    <c:v>01 Nov 2015</c:v>
                  </c:pt>
                  <c:pt idx="12">
                    <c:v>08 Nov 2015</c:v>
                  </c:pt>
                  <c:pt idx="13">
                    <c:v>15 Nov 2015</c:v>
                  </c:pt>
                  <c:pt idx="14">
                    <c:v>22 Nov 2015</c:v>
                  </c:pt>
                  <c:pt idx="15">
                    <c:v>29 Nov 2015</c:v>
                  </c:pt>
                  <c:pt idx="16">
                    <c:v>06 Dec 2015</c:v>
                  </c:pt>
                  <c:pt idx="17">
                    <c:v>13 Dec 2015</c:v>
                  </c:pt>
                  <c:pt idx="18">
                    <c:v>20 Dec 2015</c:v>
                  </c:pt>
                  <c:pt idx="19">
                    <c:v>27 Dec 2015</c:v>
                  </c:pt>
                  <c:pt idx="20">
                    <c:v>03 Jan 2016</c:v>
                  </c:pt>
                  <c:pt idx="21">
                    <c:v>10 Jan 2016</c:v>
                  </c:pt>
                  <c:pt idx="22">
                    <c:v>17 Jan 2016</c:v>
                  </c:pt>
                  <c:pt idx="23">
                    <c:v>24 Jan 2016</c:v>
                  </c:pt>
                  <c:pt idx="24">
                    <c:v>31 Jan 2016</c:v>
                  </c:pt>
                </c:lvl>
                <c:lvl>
                  <c:pt idx="0">
                    <c:v>Week 34</c:v>
                  </c:pt>
                  <c:pt idx="1">
                    <c:v>Week 35</c:v>
                  </c:pt>
                  <c:pt idx="2">
                    <c:v>Week 36</c:v>
                  </c:pt>
                  <c:pt idx="3">
                    <c:v>Week 37</c:v>
                  </c:pt>
                  <c:pt idx="4">
                    <c:v>Week 38</c:v>
                  </c:pt>
                  <c:pt idx="5">
                    <c:v>Week 39</c:v>
                  </c:pt>
                  <c:pt idx="6">
                    <c:v>Week 40</c:v>
                  </c:pt>
                  <c:pt idx="7">
                    <c:v>Week 41</c:v>
                  </c:pt>
                  <c:pt idx="8">
                    <c:v>Week 42</c:v>
                  </c:pt>
                  <c:pt idx="9">
                    <c:v>Week 43</c:v>
                  </c:pt>
                  <c:pt idx="10">
                    <c:v>Week 44</c:v>
                  </c:pt>
                  <c:pt idx="11">
                    <c:v>Week 45</c:v>
                  </c:pt>
                  <c:pt idx="12">
                    <c:v>Week 46</c:v>
                  </c:pt>
                  <c:pt idx="13">
                    <c:v>Week 47</c:v>
                  </c:pt>
                  <c:pt idx="14">
                    <c:v>Week 48</c:v>
                  </c:pt>
                  <c:pt idx="15">
                    <c:v>Week 49</c:v>
                  </c:pt>
                  <c:pt idx="16">
                    <c:v>Week 50</c:v>
                  </c:pt>
                  <c:pt idx="17">
                    <c:v>Week 51</c:v>
                  </c:pt>
                  <c:pt idx="18">
                    <c:v>Week 52</c:v>
                  </c:pt>
                  <c:pt idx="19">
                    <c:v>Week 53</c:v>
                  </c:pt>
                  <c:pt idx="20">
                    <c:v>Week 2</c:v>
                  </c:pt>
                  <c:pt idx="21">
                    <c:v>Week 3</c:v>
                  </c:pt>
                  <c:pt idx="22">
                    <c:v>Week 4</c:v>
                  </c:pt>
                  <c:pt idx="23">
                    <c:v>Week 5</c:v>
                  </c:pt>
                  <c:pt idx="24">
                    <c:v>Week 6</c:v>
                  </c:pt>
                </c:lvl>
              </c:multiLvlStrCache>
            </c:multiLvlStrRef>
          </c:cat>
          <c:val>
            <c:numRef>
              <c:f>Sheet1!$S$45:$AQ$45</c:f>
              <c:numCache>
                <c:formatCode>0.0</c:formatCode>
                <c:ptCount val="25"/>
                <c:pt idx="0">
                  <c:v>4</c:v>
                </c:pt>
                <c:pt idx="1">
                  <c:v>4.5417489444622161</c:v>
                </c:pt>
                <c:pt idx="2">
                  <c:v>4.9672452125984297</c:v>
                </c:pt>
                <c:pt idx="3">
                  <c:v>4.8977850847590867</c:v>
                </c:pt>
                <c:pt idx="4">
                  <c:v>4.6378632981771064</c:v>
                </c:pt>
                <c:pt idx="5">
                  <c:v>5.2925431085901176</c:v>
                </c:pt>
                <c:pt idx="6">
                  <c:v>5.3254444351547674</c:v>
                </c:pt>
                <c:pt idx="7">
                  <c:v>5.7843453078610487</c:v>
                </c:pt>
                <c:pt idx="8">
                  <c:v>5.8069111954256591</c:v>
                </c:pt>
                <c:pt idx="9">
                  <c:v>5.9182883572106828</c:v>
                </c:pt>
                <c:pt idx="10">
                  <c:v>5.6902227887587786</c:v>
                </c:pt>
                <c:pt idx="11">
                  <c:v>5.9711064569332128</c:v>
                </c:pt>
                <c:pt idx="12">
                  <c:v>6.30533878098176</c:v>
                </c:pt>
                <c:pt idx="13">
                  <c:v>6.8262616943259689</c:v>
                </c:pt>
                <c:pt idx="14">
                  <c:v>7.2022014367507907</c:v>
                </c:pt>
                <c:pt idx="15">
                  <c:v>7.0315360116602399</c:v>
                </c:pt>
                <c:pt idx="16">
                  <c:v>7.2265446026383486</c:v>
                </c:pt>
                <c:pt idx="17">
                  <c:v>7.7851732264322404</c:v>
                </c:pt>
                <c:pt idx="18">
                  <c:v>7.5757226596195313</c:v>
                </c:pt>
                <c:pt idx="19">
                  <c:v>7.603591230361828</c:v>
                </c:pt>
                <c:pt idx="20">
                  <c:v>7.697106762814018</c:v>
                </c:pt>
                <c:pt idx="21">
                  <c:v>8.2252918220560733</c:v>
                </c:pt>
                <c:pt idx="22">
                  <c:v>8.4643414713394378</c:v>
                </c:pt>
                <c:pt idx="23">
                  <c:v>10.056639789768695</c:v>
                </c:pt>
                <c:pt idx="24">
                  <c:v>10.801565888748563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04"/>
        <c:axId val="9456640"/>
      </c:lineChart>
      <c:catAx>
        <c:axId val="94551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mmm\ yyyy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56640"/>
        <c:crosses val="autoZero"/>
        <c:auto val="1"/>
        <c:lblAlgn val="ctr"/>
        <c:lblOffset val="100"/>
        <c:tickLblSkip val="6"/>
        <c:tickMarkSkip val="6"/>
        <c:noMultiLvlLbl val="1"/>
      </c:catAx>
      <c:valAx>
        <c:axId val="945664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551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113209137486"/>
          <c:y val="5.4119828350654646E-2"/>
          <c:w val="0.79828702245037619"/>
          <c:h val="0.7082265685442846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47625"/>
          </c:spPr>
          <c:invertIfNegative val="0"/>
          <c:cat>
            <c:numRef>
              <c:f>Sheet1!$S$27:$AQ$27</c:f>
              <c:numCache>
                <c:formatCode>mmm\ yyyy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Sheet1!$S$28:$AQ$28</c:f>
              <c:numCache>
                <c:formatCode>0.0</c:formatCode>
                <c:ptCount val="25"/>
                <c:pt idx="0">
                  <c:v>4</c:v>
                </c:pt>
                <c:pt idx="1">
                  <c:v>3.9399354797420458</c:v>
                </c:pt>
                <c:pt idx="2">
                  <c:v>3.9491538990909012</c:v>
                </c:pt>
                <c:pt idx="3">
                  <c:v>4.4329867853932701</c:v>
                </c:pt>
                <c:pt idx="4">
                  <c:v>4.8538355006263876</c:v>
                </c:pt>
                <c:pt idx="5">
                  <c:v>4.8006761632886024</c:v>
                </c:pt>
                <c:pt idx="6">
                  <c:v>5.2464073045543813</c:v>
                </c:pt>
                <c:pt idx="7">
                  <c:v>5.9417522442206314</c:v>
                </c:pt>
                <c:pt idx="8">
                  <c:v>6.1230138500703442</c:v>
                </c:pt>
                <c:pt idx="9">
                  <c:v>6.517149066654742</c:v>
                </c:pt>
                <c:pt idx="10">
                  <c:v>6.5494888083439422</c:v>
                </c:pt>
                <c:pt idx="11">
                  <c:v>6.5174138199860039</c:v>
                </c:pt>
                <c:pt idx="12">
                  <c:v>6.8425967367190603</c:v>
                </c:pt>
                <c:pt idx="13">
                  <c:v>6.9823912360339619</c:v>
                </c:pt>
                <c:pt idx="14">
                  <c:v>6.6993769767017453</c:v>
                </c:pt>
                <c:pt idx="15">
                  <c:v>6.9036377013639418</c:v>
                </c:pt>
                <c:pt idx="16">
                  <c:v>6.8090755839510946</c:v>
                </c:pt>
                <c:pt idx="17">
                  <c:v>6.7710280148607733</c:v>
                </c:pt>
                <c:pt idx="18">
                  <c:v>7.2859621274545345</c:v>
                </c:pt>
                <c:pt idx="19">
                  <c:v>7.1753593247789196</c:v>
                </c:pt>
                <c:pt idx="20">
                  <c:v>6.9547554061884975</c:v>
                </c:pt>
                <c:pt idx="21">
                  <c:v>6.7239987258380634</c:v>
                </c:pt>
                <c:pt idx="22">
                  <c:v>7.022314676669275</c:v>
                </c:pt>
                <c:pt idx="23">
                  <c:v>7.8124555800809947</c:v>
                </c:pt>
                <c:pt idx="24">
                  <c:v>8.5722242633848964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477120"/>
        <c:axId val="22850022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numRef>
              <c:f>Sheet1!$S$27:$AQ$27</c:f>
              <c:numCache>
                <c:formatCode>mmm\ yyyy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Sheet1!$S$28:$AQ$28</c:f>
              <c:numCache>
                <c:formatCode>0.0</c:formatCode>
                <c:ptCount val="25"/>
                <c:pt idx="0">
                  <c:v>4</c:v>
                </c:pt>
                <c:pt idx="1">
                  <c:v>3.9399354797420458</c:v>
                </c:pt>
                <c:pt idx="2">
                  <c:v>3.9491538990909012</c:v>
                </c:pt>
                <c:pt idx="3">
                  <c:v>4.4329867853932701</c:v>
                </c:pt>
                <c:pt idx="4">
                  <c:v>4.8538355006263876</c:v>
                </c:pt>
                <c:pt idx="5">
                  <c:v>4.8006761632886024</c:v>
                </c:pt>
                <c:pt idx="6">
                  <c:v>5.2464073045543813</c:v>
                </c:pt>
                <c:pt idx="7">
                  <c:v>5.9417522442206314</c:v>
                </c:pt>
                <c:pt idx="8">
                  <c:v>6.1230138500703442</c:v>
                </c:pt>
                <c:pt idx="9">
                  <c:v>6.517149066654742</c:v>
                </c:pt>
                <c:pt idx="10">
                  <c:v>6.5494888083439422</c:v>
                </c:pt>
                <c:pt idx="11">
                  <c:v>6.5174138199860039</c:v>
                </c:pt>
                <c:pt idx="12">
                  <c:v>6.8425967367190603</c:v>
                </c:pt>
                <c:pt idx="13">
                  <c:v>6.9823912360339619</c:v>
                </c:pt>
                <c:pt idx="14">
                  <c:v>6.6993769767017453</c:v>
                </c:pt>
                <c:pt idx="15">
                  <c:v>6.9036377013639418</c:v>
                </c:pt>
                <c:pt idx="16">
                  <c:v>6.8090755839510946</c:v>
                </c:pt>
                <c:pt idx="17">
                  <c:v>6.7710280148607733</c:v>
                </c:pt>
                <c:pt idx="18">
                  <c:v>7.2859621274545345</c:v>
                </c:pt>
                <c:pt idx="19">
                  <c:v>7.1753593247789196</c:v>
                </c:pt>
                <c:pt idx="20">
                  <c:v>6.9547554061884975</c:v>
                </c:pt>
                <c:pt idx="21">
                  <c:v>6.7239987258380634</c:v>
                </c:pt>
                <c:pt idx="22">
                  <c:v>7.022314676669275</c:v>
                </c:pt>
                <c:pt idx="23">
                  <c:v>7.8124555800809947</c:v>
                </c:pt>
                <c:pt idx="24">
                  <c:v>8.5722242633848964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20"/>
        <c:axId val="228500224"/>
      </c:lineChart>
      <c:dateAx>
        <c:axId val="94771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mmm\ yyyy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8500224"/>
        <c:crosses val="autoZero"/>
        <c:auto val="1"/>
        <c:lblOffset val="100"/>
        <c:baseTimeUnit val="months"/>
        <c:majorUnit val="2"/>
        <c:majorTimeUnit val="months"/>
      </c:dateAx>
      <c:valAx>
        <c:axId val="22850022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4771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113209137486"/>
          <c:y val="5.4119828350654646E-2"/>
          <c:w val="0.79828702245037619"/>
          <c:h val="0.70822656854428467"/>
        </c:manualLayout>
      </c:layout>
      <c:lineChart>
        <c:grouping val="standard"/>
        <c:varyColors val="0"/>
        <c:ser>
          <c:idx val="0"/>
          <c:order val="0"/>
          <c:spPr>
            <a:ln w="47625"/>
          </c:spPr>
          <c:marker>
            <c:symbol val="none"/>
          </c:marker>
          <c:cat>
            <c:numRef>
              <c:f>Sheet1!$S$27:$AQ$27</c:f>
              <c:numCache>
                <c:formatCode>mmm\ yyyy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Sheet1!$S$28:$AQ$28</c:f>
              <c:numCache>
                <c:formatCode>0.0</c:formatCode>
                <c:ptCount val="25"/>
                <c:pt idx="0">
                  <c:v>4</c:v>
                </c:pt>
                <c:pt idx="1">
                  <c:v>3.9399354797420458</c:v>
                </c:pt>
                <c:pt idx="2">
                  <c:v>3.9491538990909012</c:v>
                </c:pt>
                <c:pt idx="3">
                  <c:v>4.4329867853932701</c:v>
                </c:pt>
                <c:pt idx="4">
                  <c:v>4.8538355006263876</c:v>
                </c:pt>
                <c:pt idx="5">
                  <c:v>4.8006761632886024</c:v>
                </c:pt>
                <c:pt idx="6">
                  <c:v>5.2464073045543813</c:v>
                </c:pt>
                <c:pt idx="7">
                  <c:v>5.9417522442206314</c:v>
                </c:pt>
                <c:pt idx="8">
                  <c:v>6.1230138500703442</c:v>
                </c:pt>
                <c:pt idx="9">
                  <c:v>6.517149066654742</c:v>
                </c:pt>
                <c:pt idx="10">
                  <c:v>6.5494888083439422</c:v>
                </c:pt>
                <c:pt idx="11">
                  <c:v>6.5174138199860039</c:v>
                </c:pt>
                <c:pt idx="12">
                  <c:v>6.8425967367190603</c:v>
                </c:pt>
                <c:pt idx="13">
                  <c:v>6.9823912360339619</c:v>
                </c:pt>
                <c:pt idx="14">
                  <c:v>6.6993769767017453</c:v>
                </c:pt>
                <c:pt idx="15">
                  <c:v>6.9036377013639418</c:v>
                </c:pt>
                <c:pt idx="16">
                  <c:v>6.8090755839510946</c:v>
                </c:pt>
                <c:pt idx="17">
                  <c:v>6.7710280148607733</c:v>
                </c:pt>
                <c:pt idx="18">
                  <c:v>7.2859621274545345</c:v>
                </c:pt>
                <c:pt idx="19">
                  <c:v>7.1753593247789196</c:v>
                </c:pt>
                <c:pt idx="20">
                  <c:v>6.9547554061884975</c:v>
                </c:pt>
                <c:pt idx="21">
                  <c:v>6.7239987258380634</c:v>
                </c:pt>
                <c:pt idx="22">
                  <c:v>7.022314676669275</c:v>
                </c:pt>
                <c:pt idx="23">
                  <c:v>7.8124555800809947</c:v>
                </c:pt>
                <c:pt idx="24">
                  <c:v>8.5722242633848964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0912"/>
        <c:axId val="9512448"/>
      </c:lineChart>
      <c:dateAx>
        <c:axId val="95109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mmm\ yyyy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12448"/>
        <c:crosses val="autoZero"/>
        <c:auto val="1"/>
        <c:lblOffset val="100"/>
        <c:baseTimeUnit val="months"/>
      </c:dateAx>
      <c:valAx>
        <c:axId val="951244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109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113209137486"/>
          <c:y val="5.4119828350654646E-2"/>
          <c:w val="0.79828702245037619"/>
          <c:h val="0.8292188188240927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47625"/>
          </c:spPr>
          <c:invertIfNegative val="0"/>
          <c:cat>
            <c:strRef>
              <c:f>Sheet1!$S$11:$AH$11</c:f>
              <c:strCache>
                <c:ptCount val="13"/>
                <c:pt idx="0">
                  <c:v>              2011</c:v>
                </c:pt>
                <c:pt idx="4">
                  <c:v>              2012</c:v>
                </c:pt>
                <c:pt idx="8">
                  <c:v>              2013</c:v>
                </c:pt>
                <c:pt idx="12">
                  <c:v>              2014</c:v>
                </c:pt>
              </c:strCache>
            </c:strRef>
          </c:cat>
          <c:val>
            <c:numRef>
              <c:f>Sheet1!$S$12:$AH$12</c:f>
              <c:numCache>
                <c:formatCode>0.0</c:formatCode>
                <c:ptCount val="16"/>
                <c:pt idx="0">
                  <c:v>4</c:v>
                </c:pt>
                <c:pt idx="1">
                  <c:v>4.1460521468809306</c:v>
                </c:pt>
                <c:pt idx="2">
                  <c:v>4.3444436563437305</c:v>
                </c:pt>
                <c:pt idx="3">
                  <c:v>4.8631445601256296</c:v>
                </c:pt>
                <c:pt idx="4">
                  <c:v>5.2001383080165491</c:v>
                </c:pt>
                <c:pt idx="5">
                  <c:v>5.5834251828579866</c:v>
                </c:pt>
                <c:pt idx="6">
                  <c:v>5.4037093865931816</c:v>
                </c:pt>
                <c:pt idx="7">
                  <c:v>5.4672871355671093</c:v>
                </c:pt>
                <c:pt idx="8">
                  <c:v>5.9113336667818368</c:v>
                </c:pt>
                <c:pt idx="9">
                  <c:v>6.1013110430054294</c:v>
                </c:pt>
                <c:pt idx="10">
                  <c:v>6.4961968819574496</c:v>
                </c:pt>
                <c:pt idx="11">
                  <c:v>6.3922067545956054</c:v>
                </c:pt>
                <c:pt idx="12">
                  <c:v>6.6454436682889604</c:v>
                </c:pt>
                <c:pt idx="13">
                  <c:v>7.3260228961771086</c:v>
                </c:pt>
                <c:pt idx="14">
                  <c:v>7.5355937345201047</c:v>
                </c:pt>
                <c:pt idx="15">
                  <c:v>7.3107900447857457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541504"/>
        <c:axId val="954304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Sheet1!$S$11:$AH$11</c:f>
              <c:strCache>
                <c:ptCount val="13"/>
                <c:pt idx="0">
                  <c:v>              2011</c:v>
                </c:pt>
                <c:pt idx="4">
                  <c:v>              2012</c:v>
                </c:pt>
                <c:pt idx="8">
                  <c:v>              2013</c:v>
                </c:pt>
                <c:pt idx="12">
                  <c:v>              2014</c:v>
                </c:pt>
              </c:strCache>
            </c:strRef>
          </c:cat>
          <c:val>
            <c:numRef>
              <c:f>Sheet1!$S$12:$AH$12</c:f>
              <c:numCache>
                <c:formatCode>0.0</c:formatCode>
                <c:ptCount val="16"/>
                <c:pt idx="0">
                  <c:v>4</c:v>
                </c:pt>
                <c:pt idx="1">
                  <c:v>4.1460521468809306</c:v>
                </c:pt>
                <c:pt idx="2">
                  <c:v>4.3444436563437305</c:v>
                </c:pt>
                <c:pt idx="3">
                  <c:v>4.8631445601256296</c:v>
                </c:pt>
                <c:pt idx="4">
                  <c:v>5.2001383080165491</c:v>
                </c:pt>
                <c:pt idx="5">
                  <c:v>5.5834251828579866</c:v>
                </c:pt>
                <c:pt idx="6">
                  <c:v>5.4037093865931816</c:v>
                </c:pt>
                <c:pt idx="7">
                  <c:v>5.4672871355671093</c:v>
                </c:pt>
                <c:pt idx="8">
                  <c:v>5.9113336667818368</c:v>
                </c:pt>
                <c:pt idx="9">
                  <c:v>6.1013110430054294</c:v>
                </c:pt>
                <c:pt idx="10">
                  <c:v>6.4961968819574496</c:v>
                </c:pt>
                <c:pt idx="11">
                  <c:v>6.3922067545956054</c:v>
                </c:pt>
                <c:pt idx="12">
                  <c:v>6.6454436682889604</c:v>
                </c:pt>
                <c:pt idx="13">
                  <c:v>7.3260228961771086</c:v>
                </c:pt>
                <c:pt idx="14">
                  <c:v>7.5355937345201047</c:v>
                </c:pt>
                <c:pt idx="15">
                  <c:v>7.3107900447857457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504"/>
        <c:axId val="9543040"/>
      </c:lineChart>
      <c:catAx>
        <c:axId val="95415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mmm\ dd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43040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9543040"/>
        <c:scaling>
          <c:orientation val="minMax"/>
          <c:min val="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41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113209137486"/>
          <c:y val="5.4119828350654646E-2"/>
          <c:w val="0.79828702245037619"/>
          <c:h val="0.82921881882409276"/>
        </c:manualLayout>
      </c:layout>
      <c:lineChart>
        <c:grouping val="standard"/>
        <c:varyColors val="0"/>
        <c:ser>
          <c:idx val="0"/>
          <c:order val="0"/>
          <c:spPr>
            <a:ln w="47625"/>
          </c:spPr>
          <c:marker>
            <c:symbol val="none"/>
          </c:marker>
          <c:cat>
            <c:strRef>
              <c:f>Sheet1!$S$11:$AH$11</c:f>
              <c:strCache>
                <c:ptCount val="13"/>
                <c:pt idx="0">
                  <c:v>              2011</c:v>
                </c:pt>
                <c:pt idx="4">
                  <c:v>              2012</c:v>
                </c:pt>
                <c:pt idx="8">
                  <c:v>              2013</c:v>
                </c:pt>
                <c:pt idx="12">
                  <c:v>              2014</c:v>
                </c:pt>
              </c:strCache>
            </c:strRef>
          </c:cat>
          <c:val>
            <c:numRef>
              <c:f>Sheet1!$S$12:$AH$12</c:f>
              <c:numCache>
                <c:formatCode>0.0</c:formatCode>
                <c:ptCount val="16"/>
                <c:pt idx="0">
                  <c:v>4</c:v>
                </c:pt>
                <c:pt idx="1">
                  <c:v>4.1460521468809306</c:v>
                </c:pt>
                <c:pt idx="2">
                  <c:v>4.3444436563437305</c:v>
                </c:pt>
                <c:pt idx="3">
                  <c:v>4.8631445601256296</c:v>
                </c:pt>
                <c:pt idx="4">
                  <c:v>5.2001383080165491</c:v>
                </c:pt>
                <c:pt idx="5">
                  <c:v>5.5834251828579866</c:v>
                </c:pt>
                <c:pt idx="6">
                  <c:v>5.4037093865931816</c:v>
                </c:pt>
                <c:pt idx="7">
                  <c:v>5.4672871355671093</c:v>
                </c:pt>
                <c:pt idx="8">
                  <c:v>5.9113336667818368</c:v>
                </c:pt>
                <c:pt idx="9">
                  <c:v>6.1013110430054294</c:v>
                </c:pt>
                <c:pt idx="10">
                  <c:v>6.4961968819574496</c:v>
                </c:pt>
                <c:pt idx="11">
                  <c:v>6.3922067545956054</c:v>
                </c:pt>
                <c:pt idx="12">
                  <c:v>6.6454436682889604</c:v>
                </c:pt>
                <c:pt idx="13">
                  <c:v>7.3260228961771086</c:v>
                </c:pt>
                <c:pt idx="14">
                  <c:v>7.5355937345201047</c:v>
                </c:pt>
                <c:pt idx="15">
                  <c:v>7.3107900447857457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560"/>
        <c:axId val="124658048"/>
      </c:lineChart>
      <c:catAx>
        <c:axId val="95545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mmm\ dd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4658048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2465804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in"/>
        <c:minorTickMark val="in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5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51</xdr:row>
      <xdr:rowOff>201611</xdr:rowOff>
    </xdr:from>
    <xdr:to>
      <xdr:col>15</xdr:col>
      <xdr:colOff>254644</xdr:colOff>
      <xdr:row>66</xdr:row>
      <xdr:rowOff>83422</xdr:rowOff>
    </xdr:to>
    <xdr:grpSp>
      <xdr:nvGrpSpPr>
        <xdr:cNvPr id="50" name="Trend Widget Column Chart - Daily"/>
        <xdr:cNvGrpSpPr/>
      </xdr:nvGrpSpPr>
      <xdr:grpSpPr>
        <a:xfrm>
          <a:off x="5009696" y="13618254"/>
          <a:ext cx="4525019" cy="3709954"/>
          <a:chOff x="254000" y="182561"/>
          <a:chExt cx="4239269" cy="3723561"/>
        </a:xfrm>
      </xdr:grpSpPr>
      <xdr:sp macro="" textlink="">
        <xdr:nvSpPr>
          <xdr:cNvPr id="51" name="Trend Widget Background"/>
          <xdr:cNvSpPr/>
        </xdr:nvSpPr>
        <xdr:spPr bwMode="auto">
          <a:xfrm>
            <a:off x="254000" y="182561"/>
            <a:ext cx="4239269" cy="370952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52" name="Trend Chart"/>
          <xdr:cNvGraphicFramePr/>
        </xdr:nvGraphicFramePr>
        <xdr:xfrm>
          <a:off x="497787" y="1044166"/>
          <a:ext cx="3949692" cy="2476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S$56">
        <xdr:nvSpPr>
          <xdr:cNvPr id="53" name="Trend Widget Title Text"/>
          <xdr:cNvSpPr txBox="1"/>
        </xdr:nvSpPr>
        <xdr:spPr bwMode="auto">
          <a:xfrm>
            <a:off x="703665" y="268707"/>
            <a:ext cx="3221226" cy="82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6A05BB1-F9C9-444D-BEB8-448AE2D7B5B9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$S$57">
        <xdr:nvSpPr>
          <xdr:cNvPr id="54" name="Linear Dial Units"/>
          <xdr:cNvSpPr txBox="1"/>
        </xdr:nvSpPr>
        <xdr:spPr bwMode="auto">
          <a:xfrm>
            <a:off x="577850" y="3489325"/>
            <a:ext cx="3579018" cy="416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AA2CB71-F205-414E-BB67-EACC0CEE23A3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0</xdr:colOff>
      <xdr:row>51</xdr:row>
      <xdr:rowOff>201611</xdr:rowOff>
    </xdr:from>
    <xdr:to>
      <xdr:col>8</xdr:col>
      <xdr:colOff>16519</xdr:colOff>
      <xdr:row>66</xdr:row>
      <xdr:rowOff>83422</xdr:rowOff>
    </xdr:to>
    <xdr:grpSp>
      <xdr:nvGrpSpPr>
        <xdr:cNvPr id="45" name="Trend Widget Line Chart - Daily"/>
        <xdr:cNvGrpSpPr/>
      </xdr:nvGrpSpPr>
      <xdr:grpSpPr>
        <a:xfrm>
          <a:off x="263071" y="13618254"/>
          <a:ext cx="4525019" cy="3709954"/>
          <a:chOff x="254000" y="182561"/>
          <a:chExt cx="4239269" cy="3723561"/>
        </a:xfrm>
      </xdr:grpSpPr>
      <xdr:sp macro="" textlink="">
        <xdr:nvSpPr>
          <xdr:cNvPr id="46" name="Trend Widget Background"/>
          <xdr:cNvSpPr/>
        </xdr:nvSpPr>
        <xdr:spPr bwMode="auto">
          <a:xfrm>
            <a:off x="254000" y="182561"/>
            <a:ext cx="4239269" cy="370952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47" name="Trend Chart"/>
          <xdr:cNvGraphicFramePr/>
        </xdr:nvGraphicFramePr>
        <xdr:xfrm>
          <a:off x="497787" y="1044166"/>
          <a:ext cx="3949692" cy="2476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S$56">
        <xdr:nvSpPr>
          <xdr:cNvPr id="48" name="Trend Widget Title Text"/>
          <xdr:cNvSpPr txBox="1"/>
        </xdr:nvSpPr>
        <xdr:spPr bwMode="auto">
          <a:xfrm>
            <a:off x="703665" y="268707"/>
            <a:ext cx="3221226" cy="82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2760421-250F-4F76-A15C-1767E1390B30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$S$57">
        <xdr:nvSpPr>
          <xdr:cNvPr id="49" name="Linear Dial Units"/>
          <xdr:cNvSpPr txBox="1"/>
        </xdr:nvSpPr>
        <xdr:spPr bwMode="auto">
          <a:xfrm>
            <a:off x="577850" y="3489325"/>
            <a:ext cx="3579018" cy="416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350AB9A-D299-458E-9042-19C9F041E07C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8</xdr:col>
      <xdr:colOff>238125</xdr:colOff>
      <xdr:row>35</xdr:row>
      <xdr:rowOff>201611</xdr:rowOff>
    </xdr:from>
    <xdr:to>
      <xdr:col>15</xdr:col>
      <xdr:colOff>254644</xdr:colOff>
      <xdr:row>50</xdr:row>
      <xdr:rowOff>83422</xdr:rowOff>
    </xdr:to>
    <xdr:grpSp>
      <xdr:nvGrpSpPr>
        <xdr:cNvPr id="40" name="Trend Widget Column Chart - Weekly"/>
        <xdr:cNvGrpSpPr/>
      </xdr:nvGrpSpPr>
      <xdr:grpSpPr>
        <a:xfrm>
          <a:off x="5009696" y="9536111"/>
          <a:ext cx="4525019" cy="3709954"/>
          <a:chOff x="254000" y="182561"/>
          <a:chExt cx="4239269" cy="3723561"/>
        </a:xfrm>
      </xdr:grpSpPr>
      <xdr:sp macro="" textlink="">
        <xdr:nvSpPr>
          <xdr:cNvPr id="41" name="Trend Widget Background"/>
          <xdr:cNvSpPr/>
        </xdr:nvSpPr>
        <xdr:spPr bwMode="auto">
          <a:xfrm>
            <a:off x="254000" y="182561"/>
            <a:ext cx="4239269" cy="370952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42" name="Trend Chart"/>
          <xdr:cNvGraphicFramePr/>
        </xdr:nvGraphicFramePr>
        <xdr:xfrm>
          <a:off x="497787" y="1044166"/>
          <a:ext cx="3949692" cy="2476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$S$40">
        <xdr:nvSpPr>
          <xdr:cNvPr id="43" name="Trend Widget Title Text"/>
          <xdr:cNvSpPr txBox="1"/>
        </xdr:nvSpPr>
        <xdr:spPr bwMode="auto">
          <a:xfrm>
            <a:off x="703665" y="268707"/>
            <a:ext cx="3221226" cy="82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50DECCF-914A-441E-90A9-963E4A5CDF17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Weekly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$S$41">
        <xdr:nvSpPr>
          <xdr:cNvPr id="44" name="Linear Dial Units"/>
          <xdr:cNvSpPr txBox="1"/>
        </xdr:nvSpPr>
        <xdr:spPr bwMode="auto">
          <a:xfrm>
            <a:off x="577850" y="3489325"/>
            <a:ext cx="3579018" cy="416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CCD55424-F36B-4298-BF39-FD35677842AC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0</xdr:colOff>
      <xdr:row>35</xdr:row>
      <xdr:rowOff>201611</xdr:rowOff>
    </xdr:from>
    <xdr:to>
      <xdr:col>8</xdr:col>
      <xdr:colOff>16519</xdr:colOff>
      <xdr:row>50</xdr:row>
      <xdr:rowOff>83422</xdr:rowOff>
    </xdr:to>
    <xdr:grpSp>
      <xdr:nvGrpSpPr>
        <xdr:cNvPr id="35" name="Trend Widget Line Chart - Weekly"/>
        <xdr:cNvGrpSpPr/>
      </xdr:nvGrpSpPr>
      <xdr:grpSpPr>
        <a:xfrm>
          <a:off x="263071" y="9536111"/>
          <a:ext cx="4525019" cy="3709954"/>
          <a:chOff x="254000" y="182561"/>
          <a:chExt cx="4239269" cy="3723561"/>
        </a:xfrm>
      </xdr:grpSpPr>
      <xdr:sp macro="" textlink="">
        <xdr:nvSpPr>
          <xdr:cNvPr id="36" name="Trend Widget Background"/>
          <xdr:cNvSpPr/>
        </xdr:nvSpPr>
        <xdr:spPr bwMode="auto">
          <a:xfrm>
            <a:off x="254000" y="182561"/>
            <a:ext cx="4239269" cy="370952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37" name="Trend Chart"/>
          <xdr:cNvGraphicFramePr/>
        </xdr:nvGraphicFramePr>
        <xdr:xfrm>
          <a:off x="497787" y="1044166"/>
          <a:ext cx="3949692" cy="2476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$S$40">
        <xdr:nvSpPr>
          <xdr:cNvPr id="38" name="Trend Widget Title Text"/>
          <xdr:cNvSpPr txBox="1"/>
        </xdr:nvSpPr>
        <xdr:spPr bwMode="auto">
          <a:xfrm>
            <a:off x="703665" y="268707"/>
            <a:ext cx="3221226" cy="82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F2310DD-3019-4719-B831-FE78C62A1E0F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Weekly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$S$41">
        <xdr:nvSpPr>
          <xdr:cNvPr id="39" name="Linear Dial Units"/>
          <xdr:cNvSpPr txBox="1"/>
        </xdr:nvSpPr>
        <xdr:spPr bwMode="auto">
          <a:xfrm>
            <a:off x="577850" y="3489325"/>
            <a:ext cx="3579018" cy="416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4CE8F66-05E9-4D70-A91A-ECE5AD173455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8</xdr:col>
      <xdr:colOff>238125</xdr:colOff>
      <xdr:row>19</xdr:row>
      <xdr:rowOff>201611</xdr:rowOff>
    </xdr:from>
    <xdr:to>
      <xdr:col>15</xdr:col>
      <xdr:colOff>254644</xdr:colOff>
      <xdr:row>34</xdr:row>
      <xdr:rowOff>83422</xdr:rowOff>
    </xdr:to>
    <xdr:grpSp>
      <xdr:nvGrpSpPr>
        <xdr:cNvPr id="30" name="Trend Widget Column Chart - Monthly"/>
        <xdr:cNvGrpSpPr/>
      </xdr:nvGrpSpPr>
      <xdr:grpSpPr>
        <a:xfrm>
          <a:off x="5009696" y="5453968"/>
          <a:ext cx="4525019" cy="3709954"/>
          <a:chOff x="254000" y="182561"/>
          <a:chExt cx="4239269" cy="3723561"/>
        </a:xfrm>
      </xdr:grpSpPr>
      <xdr:sp macro="" textlink="">
        <xdr:nvSpPr>
          <xdr:cNvPr id="31" name="Trend Widget Background"/>
          <xdr:cNvSpPr/>
        </xdr:nvSpPr>
        <xdr:spPr bwMode="auto">
          <a:xfrm>
            <a:off x="254000" y="182561"/>
            <a:ext cx="4239269" cy="370952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32" name="Trend Chart"/>
          <xdr:cNvGraphicFramePr/>
        </xdr:nvGraphicFramePr>
        <xdr:xfrm>
          <a:off x="497787" y="1044166"/>
          <a:ext cx="3949692" cy="2476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$S$24">
        <xdr:nvSpPr>
          <xdr:cNvPr id="33" name="Trend Widget Title Text"/>
          <xdr:cNvSpPr txBox="1"/>
        </xdr:nvSpPr>
        <xdr:spPr bwMode="auto">
          <a:xfrm>
            <a:off x="703665" y="268707"/>
            <a:ext cx="3221226" cy="82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C343856-3DBB-47AB-A9C4-203C370C6D84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Monthly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$S$25">
        <xdr:nvSpPr>
          <xdr:cNvPr id="34" name="Linear Dial Units"/>
          <xdr:cNvSpPr txBox="1"/>
        </xdr:nvSpPr>
        <xdr:spPr bwMode="auto">
          <a:xfrm>
            <a:off x="577850" y="3489325"/>
            <a:ext cx="3579018" cy="416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46ACAF1-E2DC-4F1E-BAB8-659AF8A94709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0</xdr:colOff>
      <xdr:row>19</xdr:row>
      <xdr:rowOff>201611</xdr:rowOff>
    </xdr:from>
    <xdr:to>
      <xdr:col>8</xdr:col>
      <xdr:colOff>16519</xdr:colOff>
      <xdr:row>34</xdr:row>
      <xdr:rowOff>83422</xdr:rowOff>
    </xdr:to>
    <xdr:grpSp>
      <xdr:nvGrpSpPr>
        <xdr:cNvPr id="18" name="Trend Widget Line Chart - Monthly"/>
        <xdr:cNvGrpSpPr/>
      </xdr:nvGrpSpPr>
      <xdr:grpSpPr>
        <a:xfrm>
          <a:off x="263071" y="5453968"/>
          <a:ext cx="4525019" cy="3709954"/>
          <a:chOff x="254000" y="182561"/>
          <a:chExt cx="4239269" cy="3723561"/>
        </a:xfrm>
      </xdr:grpSpPr>
      <xdr:sp macro="" textlink="">
        <xdr:nvSpPr>
          <xdr:cNvPr id="19" name="Trend Widget Background"/>
          <xdr:cNvSpPr/>
        </xdr:nvSpPr>
        <xdr:spPr bwMode="auto">
          <a:xfrm>
            <a:off x="254000" y="182561"/>
            <a:ext cx="4239269" cy="370952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20" name="Trend Chart"/>
          <xdr:cNvGraphicFramePr/>
        </xdr:nvGraphicFramePr>
        <xdr:xfrm>
          <a:off x="497787" y="1044166"/>
          <a:ext cx="3949692" cy="2476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$S$24">
        <xdr:nvSpPr>
          <xdr:cNvPr id="21" name="Trend Widget Title Text"/>
          <xdr:cNvSpPr txBox="1"/>
        </xdr:nvSpPr>
        <xdr:spPr bwMode="auto">
          <a:xfrm>
            <a:off x="703665" y="268707"/>
            <a:ext cx="3221226" cy="82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AE3EE9C-B68A-464C-BA24-ED68C674B810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Monthly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$S$25">
        <xdr:nvSpPr>
          <xdr:cNvPr id="29" name="Linear Dial Units"/>
          <xdr:cNvSpPr txBox="1"/>
        </xdr:nvSpPr>
        <xdr:spPr bwMode="auto">
          <a:xfrm>
            <a:off x="577850" y="3489325"/>
            <a:ext cx="3579018" cy="416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92D9D84-7E3D-4FCC-B92C-9EF8996A0508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8</xdr:col>
      <xdr:colOff>238125</xdr:colOff>
      <xdr:row>3</xdr:row>
      <xdr:rowOff>182561</xdr:rowOff>
    </xdr:from>
    <xdr:to>
      <xdr:col>15</xdr:col>
      <xdr:colOff>254644</xdr:colOff>
      <xdr:row>18</xdr:row>
      <xdr:rowOff>64372</xdr:rowOff>
    </xdr:to>
    <xdr:grpSp>
      <xdr:nvGrpSpPr>
        <xdr:cNvPr id="24" name="Trend Widget Column Chart - Quarterly"/>
        <xdr:cNvGrpSpPr/>
      </xdr:nvGrpSpPr>
      <xdr:grpSpPr>
        <a:xfrm>
          <a:off x="5009696" y="1352775"/>
          <a:ext cx="4525019" cy="3709954"/>
          <a:chOff x="254000" y="182561"/>
          <a:chExt cx="4239269" cy="3723561"/>
        </a:xfrm>
      </xdr:grpSpPr>
      <xdr:sp macro="" textlink="">
        <xdr:nvSpPr>
          <xdr:cNvPr id="25" name="Trend Widget Background"/>
          <xdr:cNvSpPr/>
        </xdr:nvSpPr>
        <xdr:spPr bwMode="auto">
          <a:xfrm>
            <a:off x="254000" y="182561"/>
            <a:ext cx="4239269" cy="370952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26" name="Trend Chart"/>
          <xdr:cNvGraphicFramePr/>
        </xdr:nvGraphicFramePr>
        <xdr:xfrm>
          <a:off x="497787" y="1044166"/>
          <a:ext cx="3949692" cy="2476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$S$8">
        <xdr:nvSpPr>
          <xdr:cNvPr id="27" name="Trend Widget Title Text"/>
          <xdr:cNvSpPr txBox="1"/>
        </xdr:nvSpPr>
        <xdr:spPr bwMode="auto">
          <a:xfrm>
            <a:off x="703665" y="268707"/>
            <a:ext cx="3221226" cy="82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2967879-A032-4DC0-ADBA-183007C6A198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Quarterly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$S$9">
        <xdr:nvSpPr>
          <xdr:cNvPr id="28" name="Linear Dial Units"/>
          <xdr:cNvSpPr txBox="1"/>
        </xdr:nvSpPr>
        <xdr:spPr bwMode="auto">
          <a:xfrm>
            <a:off x="577850" y="3489325"/>
            <a:ext cx="3579018" cy="416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51CC084-448A-4401-829D-FF35670691BE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0</xdr:colOff>
      <xdr:row>3</xdr:row>
      <xdr:rowOff>182561</xdr:rowOff>
    </xdr:from>
    <xdr:to>
      <xdr:col>8</xdr:col>
      <xdr:colOff>16519</xdr:colOff>
      <xdr:row>18</xdr:row>
      <xdr:rowOff>64372</xdr:rowOff>
    </xdr:to>
    <xdr:grpSp>
      <xdr:nvGrpSpPr>
        <xdr:cNvPr id="23" name="Trend Widget Line Chart - Quarterly"/>
        <xdr:cNvGrpSpPr/>
      </xdr:nvGrpSpPr>
      <xdr:grpSpPr>
        <a:xfrm>
          <a:off x="263071" y="1352775"/>
          <a:ext cx="4525019" cy="3709954"/>
          <a:chOff x="254000" y="182561"/>
          <a:chExt cx="4239269" cy="3723561"/>
        </a:xfrm>
      </xdr:grpSpPr>
      <xdr:sp macro="" textlink="">
        <xdr:nvSpPr>
          <xdr:cNvPr id="15" name="Trend Widget Background"/>
          <xdr:cNvSpPr/>
        </xdr:nvSpPr>
        <xdr:spPr bwMode="auto">
          <a:xfrm>
            <a:off x="254000" y="182561"/>
            <a:ext cx="4239269" cy="370952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16" name="Trend Chart"/>
          <xdr:cNvGraphicFramePr/>
        </xdr:nvGraphicFramePr>
        <xdr:xfrm>
          <a:off x="497787" y="1044166"/>
          <a:ext cx="3949692" cy="24769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$S$8">
        <xdr:nvSpPr>
          <xdr:cNvPr id="17" name="Trend Widget Title Text"/>
          <xdr:cNvSpPr txBox="1"/>
        </xdr:nvSpPr>
        <xdr:spPr bwMode="auto">
          <a:xfrm>
            <a:off x="703665" y="268707"/>
            <a:ext cx="3221226" cy="8246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2967879-A032-4DC0-ADBA-183007C6A198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Quarterly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$S$9">
        <xdr:nvSpPr>
          <xdr:cNvPr id="22" name="Linear Dial Units"/>
          <xdr:cNvSpPr txBox="1"/>
        </xdr:nvSpPr>
        <xdr:spPr bwMode="auto">
          <a:xfrm>
            <a:off x="577850" y="3489325"/>
            <a:ext cx="3579018" cy="4167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51CC084-448A-4401-829D-FF35670691BE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7"/>
  <sheetViews>
    <sheetView showGridLines="0" tabSelected="1" zoomScale="70" zoomScaleNormal="70" workbookViewId="0">
      <pane ySplit="3" topLeftCell="A4" activePane="bottomLeft" state="frozen"/>
      <selection pane="bottomLeft" activeCell="R18" sqref="R18"/>
    </sheetView>
  </sheetViews>
  <sheetFormatPr defaultColWidth="9.1796875" defaultRowHeight="20" x14ac:dyDescent="0.4"/>
  <cols>
    <col min="1" max="1" width="3.81640625" style="1" customWidth="1"/>
    <col min="2" max="16" width="9.1796875" style="1"/>
    <col min="17" max="17" width="3.54296875" style="1" customWidth="1"/>
    <col min="18" max="43" width="20.1796875" style="1" customWidth="1"/>
    <col min="44" max="45" width="11.54296875" style="1" bestFit="1" customWidth="1"/>
    <col min="46" max="46" width="17.54296875" style="1" bestFit="1" customWidth="1"/>
    <col min="47" max="50" width="11.54296875" style="1" bestFit="1" customWidth="1"/>
    <col min="51" max="59" width="9.81640625" style="1" bestFit="1" customWidth="1"/>
    <col min="60" max="79" width="11.54296875" style="1" bestFit="1" customWidth="1"/>
    <col min="80" max="83" width="9.81640625" style="1" bestFit="1" customWidth="1"/>
    <col min="84" max="16384" width="9.1796875" style="1"/>
  </cols>
  <sheetData>
    <row r="1" spans="1:84" s="26" customFormat="1" ht="49.5" customHeight="1" x14ac:dyDescent="0.9">
      <c r="A1" s="28"/>
      <c r="B1" s="27" t="s">
        <v>13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84" s="29" customFormat="1" ht="12.75" customHeight="1" x14ac:dyDescent="0.25"/>
    <row r="3" spans="1:84" s="29" customFormat="1" ht="30" customHeight="1" x14ac:dyDescent="0.5">
      <c r="B3" s="38" t="s">
        <v>18</v>
      </c>
      <c r="C3" s="39"/>
      <c r="D3" s="39"/>
      <c r="E3" s="39"/>
      <c r="F3" s="39"/>
      <c r="G3" s="39"/>
      <c r="J3" s="38" t="s">
        <v>14</v>
      </c>
      <c r="K3" s="39"/>
      <c r="L3" s="39"/>
      <c r="M3" s="39"/>
      <c r="N3" s="39"/>
      <c r="O3" s="39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84" ht="20.5" thickBot="1" x14ac:dyDescent="0.45"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x14ac:dyDescent="0.4"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x14ac:dyDescent="0.4">
      <c r="Q6" s="5"/>
      <c r="R6" s="6" t="s">
        <v>15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8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x14ac:dyDescent="0.4">
      <c r="Q7" s="5"/>
      <c r="R7" s="9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8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x14ac:dyDescent="0.4">
      <c r="Q8" s="5"/>
      <c r="R8" s="18" t="s">
        <v>4</v>
      </c>
      <c r="S8" s="21" t="s">
        <v>5</v>
      </c>
      <c r="T8" s="19"/>
      <c r="U8" s="19"/>
      <c r="V8" s="19"/>
      <c r="W8" s="20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8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x14ac:dyDescent="0.4">
      <c r="Q9" s="5"/>
      <c r="R9" s="18" t="s">
        <v>6</v>
      </c>
      <c r="S9" s="21" t="s">
        <v>7</v>
      </c>
      <c r="T9" s="19"/>
      <c r="U9" s="19"/>
      <c r="V9" s="19"/>
      <c r="W9" s="20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x14ac:dyDescent="0.4">
      <c r="Q10" s="5"/>
      <c r="R10" s="9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x14ac:dyDescent="0.4">
      <c r="Q11" s="10"/>
      <c r="R11" s="11" t="s">
        <v>8</v>
      </c>
      <c r="S11" s="35" t="s">
        <v>9</v>
      </c>
      <c r="T11" s="36"/>
      <c r="U11" s="36"/>
      <c r="V11" s="37"/>
      <c r="W11" s="35" t="s">
        <v>10</v>
      </c>
      <c r="X11" s="36"/>
      <c r="Y11" s="36"/>
      <c r="Z11" s="37"/>
      <c r="AA11" s="35" t="s">
        <v>11</v>
      </c>
      <c r="AB11" s="36"/>
      <c r="AC11" s="36"/>
      <c r="AD11" s="37"/>
      <c r="AE11" s="35" t="s">
        <v>12</v>
      </c>
      <c r="AF11" s="36"/>
      <c r="AG11" s="36"/>
      <c r="AH11" s="37"/>
      <c r="AI11" s="8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23"/>
    </row>
    <row r="12" spans="1:84" x14ac:dyDescent="0.4">
      <c r="Q12" s="12"/>
      <c r="R12" s="13" t="s">
        <v>1</v>
      </c>
      <c r="S12" s="25">
        <v>4</v>
      </c>
      <c r="T12" s="25">
        <f t="shared" ref="T12:AH12" ca="1" si="0">S12+(RAND()-0.3)</f>
        <v>4.1460521468809306</v>
      </c>
      <c r="U12" s="25">
        <f t="shared" ca="1" si="0"/>
        <v>4.3444436563437305</v>
      </c>
      <c r="V12" s="25">
        <f t="shared" ca="1" si="0"/>
        <v>4.8631445601256296</v>
      </c>
      <c r="W12" s="25">
        <f t="shared" ca="1" si="0"/>
        <v>5.2001383080165491</v>
      </c>
      <c r="X12" s="25">
        <f t="shared" ca="1" si="0"/>
        <v>5.5834251828579866</v>
      </c>
      <c r="Y12" s="25">
        <f t="shared" ca="1" si="0"/>
        <v>5.4037093865931816</v>
      </c>
      <c r="Z12" s="25">
        <f t="shared" ca="1" si="0"/>
        <v>5.4672871355671093</v>
      </c>
      <c r="AA12" s="25">
        <f t="shared" ca="1" si="0"/>
        <v>5.9113336667818368</v>
      </c>
      <c r="AB12" s="25">
        <f t="shared" ca="1" si="0"/>
        <v>6.1013110430054294</v>
      </c>
      <c r="AC12" s="25">
        <f t="shared" ca="1" si="0"/>
        <v>6.4961968819574496</v>
      </c>
      <c r="AD12" s="25">
        <f t="shared" ca="1" si="0"/>
        <v>6.3922067545956054</v>
      </c>
      <c r="AE12" s="25">
        <f t="shared" ca="1" si="0"/>
        <v>6.6454436682889604</v>
      </c>
      <c r="AF12" s="25">
        <f t="shared" ca="1" si="0"/>
        <v>7.3260228961771086</v>
      </c>
      <c r="AG12" s="25">
        <f t="shared" ca="1" si="0"/>
        <v>7.5355937345201047</v>
      </c>
      <c r="AH12" s="25">
        <f t="shared" ca="1" si="0"/>
        <v>7.3107900447857457</v>
      </c>
      <c r="AI12" s="8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24"/>
    </row>
    <row r="13" spans="1:84" x14ac:dyDescent="0.4">
      <c r="Q13" s="5"/>
      <c r="R13" s="9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x14ac:dyDescent="0.4">
      <c r="Q14" s="5"/>
      <c r="R14" s="14" t="s">
        <v>2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8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x14ac:dyDescent="0.4">
      <c r="Q15" s="5"/>
      <c r="R15" s="14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8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x14ac:dyDescent="0.4">
      <c r="Q16" s="5"/>
      <c r="R16" s="14" t="s">
        <v>3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7:87" ht="20.5" thickBot="1" x14ac:dyDescent="0.45">
      <c r="Q17" s="15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7:87" x14ac:dyDescent="0.4"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</row>
    <row r="19" spans="17:87" x14ac:dyDescent="0.4"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</row>
    <row r="20" spans="17:87" ht="20.5" thickBot="1" x14ac:dyDescent="0.45"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</row>
    <row r="21" spans="17:87" x14ac:dyDescent="0.4">
      <c r="Q21" s="2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4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</row>
    <row r="22" spans="17:87" x14ac:dyDescent="0.4">
      <c r="Q22" s="5"/>
      <c r="R22" s="6" t="s">
        <v>16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8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</row>
    <row r="23" spans="17:87" x14ac:dyDescent="0.4">
      <c r="Q23" s="5"/>
      <c r="R23" s="9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8"/>
      <c r="AS23" s="7"/>
      <c r="AT23" s="30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</row>
    <row r="24" spans="17:87" x14ac:dyDescent="0.4">
      <c r="Q24" s="5"/>
      <c r="R24" s="18" t="s">
        <v>4</v>
      </c>
      <c r="S24" s="21" t="s">
        <v>17</v>
      </c>
      <c r="T24" s="19"/>
      <c r="U24" s="19"/>
      <c r="V24" s="19"/>
      <c r="W24" s="20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8"/>
      <c r="AS24" s="7"/>
      <c r="AT24" s="30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</row>
    <row r="25" spans="17:87" x14ac:dyDescent="0.4">
      <c r="Q25" s="5"/>
      <c r="R25" s="18" t="s">
        <v>6</v>
      </c>
      <c r="S25" s="21" t="s">
        <v>7</v>
      </c>
      <c r="T25" s="19"/>
      <c r="U25" s="19"/>
      <c r="V25" s="19"/>
      <c r="W25" s="20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8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</row>
    <row r="26" spans="17:87" x14ac:dyDescent="0.4">
      <c r="Q26" s="5"/>
      <c r="R26" s="9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8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</row>
    <row r="27" spans="17:87" x14ac:dyDescent="0.4">
      <c r="Q27" s="10"/>
      <c r="R27" s="11" t="s">
        <v>0</v>
      </c>
      <c r="S27" s="31">
        <v>41275</v>
      </c>
      <c r="T27" s="31">
        <f>DATE(YEAR(S27),MONTH(S27)+1,DAY(S27))</f>
        <v>41306</v>
      </c>
      <c r="U27" s="31">
        <f t="shared" ref="U27:AP27" si="1">DATE(YEAR(T27),MONTH(T27)+1,DAY(T27))</f>
        <v>41334</v>
      </c>
      <c r="V27" s="31">
        <f t="shared" si="1"/>
        <v>41365</v>
      </c>
      <c r="W27" s="31">
        <f t="shared" si="1"/>
        <v>41395</v>
      </c>
      <c r="X27" s="31">
        <f t="shared" si="1"/>
        <v>41426</v>
      </c>
      <c r="Y27" s="31">
        <f t="shared" si="1"/>
        <v>41456</v>
      </c>
      <c r="Z27" s="31">
        <f t="shared" si="1"/>
        <v>41487</v>
      </c>
      <c r="AA27" s="31">
        <f t="shared" si="1"/>
        <v>41518</v>
      </c>
      <c r="AB27" s="31">
        <f t="shared" si="1"/>
        <v>41548</v>
      </c>
      <c r="AC27" s="31">
        <f t="shared" si="1"/>
        <v>41579</v>
      </c>
      <c r="AD27" s="31">
        <f t="shared" si="1"/>
        <v>41609</v>
      </c>
      <c r="AE27" s="31">
        <f t="shared" si="1"/>
        <v>41640</v>
      </c>
      <c r="AF27" s="31">
        <f t="shared" si="1"/>
        <v>41671</v>
      </c>
      <c r="AG27" s="31">
        <f t="shared" si="1"/>
        <v>41699</v>
      </c>
      <c r="AH27" s="31">
        <f t="shared" si="1"/>
        <v>41730</v>
      </c>
      <c r="AI27" s="31">
        <f t="shared" si="1"/>
        <v>41760</v>
      </c>
      <c r="AJ27" s="31">
        <f t="shared" si="1"/>
        <v>41791</v>
      </c>
      <c r="AK27" s="31">
        <f t="shared" si="1"/>
        <v>41821</v>
      </c>
      <c r="AL27" s="31">
        <f t="shared" si="1"/>
        <v>41852</v>
      </c>
      <c r="AM27" s="31">
        <f t="shared" si="1"/>
        <v>41883</v>
      </c>
      <c r="AN27" s="31">
        <f t="shared" si="1"/>
        <v>41913</v>
      </c>
      <c r="AO27" s="31">
        <f t="shared" si="1"/>
        <v>41944</v>
      </c>
      <c r="AP27" s="31">
        <f t="shared" si="1"/>
        <v>41974</v>
      </c>
      <c r="AQ27" s="31">
        <f t="shared" ref="AQ27" si="2">DATE(YEAR(AP27),MONTH(AP27)+1,DAY(AP27))</f>
        <v>42005</v>
      </c>
      <c r="AR27" s="8"/>
      <c r="AS27" s="7"/>
      <c r="AT27" s="30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</row>
    <row r="28" spans="17:87" x14ac:dyDescent="0.4">
      <c r="Q28" s="12"/>
      <c r="R28" s="13" t="s">
        <v>1</v>
      </c>
      <c r="S28" s="25">
        <v>4</v>
      </c>
      <c r="T28" s="25">
        <f t="shared" ref="T28:AO28" ca="1" si="3">S28+(RAND()-0.3)</f>
        <v>3.9399354797420458</v>
      </c>
      <c r="U28" s="25">
        <f t="shared" ca="1" si="3"/>
        <v>3.9491538990909012</v>
      </c>
      <c r="V28" s="25">
        <f t="shared" ca="1" si="3"/>
        <v>4.4329867853932701</v>
      </c>
      <c r="W28" s="25">
        <f t="shared" ca="1" si="3"/>
        <v>4.8538355006263876</v>
      </c>
      <c r="X28" s="25">
        <f t="shared" ca="1" si="3"/>
        <v>4.8006761632886024</v>
      </c>
      <c r="Y28" s="25">
        <f t="shared" ca="1" si="3"/>
        <v>5.2464073045543813</v>
      </c>
      <c r="Z28" s="25">
        <f t="shared" ca="1" si="3"/>
        <v>5.9417522442206314</v>
      </c>
      <c r="AA28" s="25">
        <f t="shared" ca="1" si="3"/>
        <v>6.1230138500703442</v>
      </c>
      <c r="AB28" s="25">
        <f t="shared" ca="1" si="3"/>
        <v>6.517149066654742</v>
      </c>
      <c r="AC28" s="25">
        <f t="shared" ca="1" si="3"/>
        <v>6.5494888083439422</v>
      </c>
      <c r="AD28" s="25">
        <f t="shared" ca="1" si="3"/>
        <v>6.5174138199860039</v>
      </c>
      <c r="AE28" s="25">
        <f t="shared" ca="1" si="3"/>
        <v>6.8425967367190603</v>
      </c>
      <c r="AF28" s="25">
        <f t="shared" ca="1" si="3"/>
        <v>6.9823912360339619</v>
      </c>
      <c r="AG28" s="25">
        <f t="shared" ca="1" si="3"/>
        <v>6.6993769767017453</v>
      </c>
      <c r="AH28" s="25">
        <f t="shared" ca="1" si="3"/>
        <v>6.9036377013639418</v>
      </c>
      <c r="AI28" s="25">
        <f t="shared" ca="1" si="3"/>
        <v>6.8090755839510946</v>
      </c>
      <c r="AJ28" s="25">
        <f t="shared" ca="1" si="3"/>
        <v>6.7710280148607733</v>
      </c>
      <c r="AK28" s="25">
        <f t="shared" ca="1" si="3"/>
        <v>7.2859621274545345</v>
      </c>
      <c r="AL28" s="25">
        <f t="shared" ca="1" si="3"/>
        <v>7.1753593247789196</v>
      </c>
      <c r="AM28" s="25">
        <f t="shared" ca="1" si="3"/>
        <v>6.9547554061884975</v>
      </c>
      <c r="AN28" s="25">
        <f t="shared" ca="1" si="3"/>
        <v>6.7239987258380634</v>
      </c>
      <c r="AO28" s="25">
        <f t="shared" ca="1" si="3"/>
        <v>7.022314676669275</v>
      </c>
      <c r="AP28" s="25">
        <f ca="1">AO28+(RAND()-0.3)+1</f>
        <v>7.8124555800809947</v>
      </c>
      <c r="AQ28" s="25">
        <f ca="1">AP28+(RAND()-0.3)+1</f>
        <v>8.5722242633848964</v>
      </c>
      <c r="AR28" s="8"/>
      <c r="AS28" s="7"/>
      <c r="AT28" s="30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</row>
    <row r="29" spans="17:87" x14ac:dyDescent="0.4">
      <c r="Q29" s="5"/>
      <c r="R29" s="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8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</row>
    <row r="30" spans="17:87" x14ac:dyDescent="0.4">
      <c r="Q30" s="5"/>
      <c r="R30" s="14" t="s">
        <v>2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8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</row>
    <row r="31" spans="17:87" x14ac:dyDescent="0.4">
      <c r="Q31" s="5"/>
      <c r="R31" s="14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8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</row>
    <row r="32" spans="17:87" x14ac:dyDescent="0.4">
      <c r="Q32" s="5"/>
      <c r="R32" s="14" t="s">
        <v>3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8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</row>
    <row r="33" spans="17:87" ht="20.5" thickBot="1" x14ac:dyDescent="0.45">
      <c r="Q33" s="15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</row>
    <row r="34" spans="17:87" x14ac:dyDescent="0.4"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</row>
    <row r="35" spans="17:87" x14ac:dyDescent="0.4"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</row>
    <row r="36" spans="17:87" ht="20.5" thickBot="1" x14ac:dyDescent="0.45"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</row>
    <row r="37" spans="17:87" x14ac:dyDescent="0.4">
      <c r="Q37" s="2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4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17:87" x14ac:dyDescent="0.4">
      <c r="Q38" s="5"/>
      <c r="R38" s="6" t="s">
        <v>19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8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</row>
    <row r="39" spans="17:87" x14ac:dyDescent="0.4">
      <c r="Q39" s="5"/>
      <c r="R39" s="9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8"/>
      <c r="AS39" s="7"/>
      <c r="AT39" s="30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</row>
    <row r="40" spans="17:87" x14ac:dyDescent="0.4">
      <c r="Q40" s="5"/>
      <c r="R40" s="18" t="s">
        <v>4</v>
      </c>
      <c r="S40" s="21" t="s">
        <v>20</v>
      </c>
      <c r="T40" s="19"/>
      <c r="U40" s="19"/>
      <c r="V40" s="19"/>
      <c r="W40" s="20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8"/>
      <c r="AS40" s="7"/>
      <c r="AT40" s="30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</row>
    <row r="41" spans="17:87" x14ac:dyDescent="0.4">
      <c r="Q41" s="5"/>
      <c r="R41" s="18" t="s">
        <v>6</v>
      </c>
      <c r="S41" s="21" t="s">
        <v>7</v>
      </c>
      <c r="T41" s="19"/>
      <c r="U41" s="19"/>
      <c r="V41" s="19"/>
      <c r="W41" s="20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8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</row>
    <row r="42" spans="17:87" x14ac:dyDescent="0.4">
      <c r="Q42" s="5"/>
      <c r="R42" s="9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8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</row>
    <row r="43" spans="17:87" x14ac:dyDescent="0.4">
      <c r="Q43" s="5"/>
      <c r="R43" s="9"/>
      <c r="S43" s="33" t="str">
        <f t="shared" ref="S43:AP43" ca="1" si="4">CONCATENATE("Week ",WEEKNUM(S44))</f>
        <v>Week 34</v>
      </c>
      <c r="T43" s="33" t="str">
        <f t="shared" ca="1" si="4"/>
        <v>Week 35</v>
      </c>
      <c r="U43" s="33" t="str">
        <f t="shared" ca="1" si="4"/>
        <v>Week 36</v>
      </c>
      <c r="V43" s="33" t="str">
        <f t="shared" ca="1" si="4"/>
        <v>Week 37</v>
      </c>
      <c r="W43" s="33" t="str">
        <f t="shared" ca="1" si="4"/>
        <v>Week 38</v>
      </c>
      <c r="X43" s="33" t="str">
        <f t="shared" ca="1" si="4"/>
        <v>Week 39</v>
      </c>
      <c r="Y43" s="33" t="str">
        <f t="shared" ca="1" si="4"/>
        <v>Week 40</v>
      </c>
      <c r="Z43" s="33" t="str">
        <f t="shared" ca="1" si="4"/>
        <v>Week 41</v>
      </c>
      <c r="AA43" s="33" t="str">
        <f t="shared" ca="1" si="4"/>
        <v>Week 42</v>
      </c>
      <c r="AB43" s="33" t="str">
        <f t="shared" ca="1" si="4"/>
        <v>Week 43</v>
      </c>
      <c r="AC43" s="33" t="str">
        <f t="shared" ca="1" si="4"/>
        <v>Week 44</v>
      </c>
      <c r="AD43" s="33" t="str">
        <f t="shared" ca="1" si="4"/>
        <v>Week 45</v>
      </c>
      <c r="AE43" s="33" t="str">
        <f t="shared" ca="1" si="4"/>
        <v>Week 46</v>
      </c>
      <c r="AF43" s="33" t="str">
        <f t="shared" ca="1" si="4"/>
        <v>Week 47</v>
      </c>
      <c r="AG43" s="33" t="str">
        <f t="shared" ca="1" si="4"/>
        <v>Week 48</v>
      </c>
      <c r="AH43" s="33" t="str">
        <f t="shared" ca="1" si="4"/>
        <v>Week 49</v>
      </c>
      <c r="AI43" s="33" t="str">
        <f t="shared" ca="1" si="4"/>
        <v>Week 50</v>
      </c>
      <c r="AJ43" s="33" t="str">
        <f t="shared" ca="1" si="4"/>
        <v>Week 51</v>
      </c>
      <c r="AK43" s="33" t="str">
        <f t="shared" ca="1" si="4"/>
        <v>Week 52</v>
      </c>
      <c r="AL43" s="33" t="str">
        <f t="shared" ca="1" si="4"/>
        <v>Week 53</v>
      </c>
      <c r="AM43" s="33" t="str">
        <f t="shared" ca="1" si="4"/>
        <v>Week 2</v>
      </c>
      <c r="AN43" s="33" t="str">
        <f t="shared" ca="1" si="4"/>
        <v>Week 3</v>
      </c>
      <c r="AO43" s="33" t="str">
        <f t="shared" ca="1" si="4"/>
        <v>Week 4</v>
      </c>
      <c r="AP43" s="33" t="str">
        <f t="shared" ca="1" si="4"/>
        <v>Week 5</v>
      </c>
      <c r="AQ43" s="33" t="str">
        <f ca="1">CONCATENATE("Week ",WEEKNUM(AQ44))</f>
        <v>Week 6</v>
      </c>
      <c r="AR43" s="8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</row>
    <row r="44" spans="17:87" x14ac:dyDescent="0.4">
      <c r="Q44" s="10"/>
      <c r="R44" s="11" t="s">
        <v>0</v>
      </c>
      <c r="S44" s="32">
        <f t="shared" ref="S44:AO44" ca="1" si="5">T44-7</f>
        <v>42232</v>
      </c>
      <c r="T44" s="32">
        <f t="shared" ca="1" si="5"/>
        <v>42239</v>
      </c>
      <c r="U44" s="32">
        <f t="shared" ca="1" si="5"/>
        <v>42246</v>
      </c>
      <c r="V44" s="32">
        <f t="shared" ca="1" si="5"/>
        <v>42253</v>
      </c>
      <c r="W44" s="32">
        <f t="shared" ca="1" si="5"/>
        <v>42260</v>
      </c>
      <c r="X44" s="32">
        <f t="shared" ca="1" si="5"/>
        <v>42267</v>
      </c>
      <c r="Y44" s="32">
        <f t="shared" ca="1" si="5"/>
        <v>42274</v>
      </c>
      <c r="Z44" s="32">
        <f t="shared" ca="1" si="5"/>
        <v>42281</v>
      </c>
      <c r="AA44" s="32">
        <f t="shared" ca="1" si="5"/>
        <v>42288</v>
      </c>
      <c r="AB44" s="32">
        <f t="shared" ca="1" si="5"/>
        <v>42295</v>
      </c>
      <c r="AC44" s="32">
        <f t="shared" ca="1" si="5"/>
        <v>42302</v>
      </c>
      <c r="AD44" s="32">
        <f t="shared" ca="1" si="5"/>
        <v>42309</v>
      </c>
      <c r="AE44" s="32">
        <f t="shared" ca="1" si="5"/>
        <v>42316</v>
      </c>
      <c r="AF44" s="32">
        <f t="shared" ca="1" si="5"/>
        <v>42323</v>
      </c>
      <c r="AG44" s="32">
        <f t="shared" ca="1" si="5"/>
        <v>42330</v>
      </c>
      <c r="AH44" s="32">
        <f t="shared" ca="1" si="5"/>
        <v>42337</v>
      </c>
      <c r="AI44" s="32">
        <f t="shared" ca="1" si="5"/>
        <v>42344</v>
      </c>
      <c r="AJ44" s="32">
        <f t="shared" ca="1" si="5"/>
        <v>42351</v>
      </c>
      <c r="AK44" s="32">
        <f t="shared" ca="1" si="5"/>
        <v>42358</v>
      </c>
      <c r="AL44" s="32">
        <f t="shared" ca="1" si="5"/>
        <v>42365</v>
      </c>
      <c r="AM44" s="32">
        <f t="shared" ca="1" si="5"/>
        <v>42372</v>
      </c>
      <c r="AN44" s="32">
        <f t="shared" ca="1" si="5"/>
        <v>42379</v>
      </c>
      <c r="AO44" s="32">
        <f t="shared" ca="1" si="5"/>
        <v>42386</v>
      </c>
      <c r="AP44" s="32">
        <f ca="1">AQ44-7</f>
        <v>42393</v>
      </c>
      <c r="AQ44" s="32">
        <f ca="1">TODAY()</f>
        <v>42400</v>
      </c>
      <c r="AR44" s="8"/>
      <c r="AS44" s="7"/>
      <c r="AT44" s="30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</row>
    <row r="45" spans="17:87" x14ac:dyDescent="0.4">
      <c r="Q45" s="12"/>
      <c r="R45" s="13" t="s">
        <v>1</v>
      </c>
      <c r="S45" s="25">
        <v>4</v>
      </c>
      <c r="T45" s="25">
        <f t="shared" ref="T45:AO45" ca="1" si="6">S45+(RAND()-0.3)</f>
        <v>4.5417489444622161</v>
      </c>
      <c r="U45" s="25">
        <f t="shared" ca="1" si="6"/>
        <v>4.9672452125984297</v>
      </c>
      <c r="V45" s="25">
        <f t="shared" ca="1" si="6"/>
        <v>4.8977850847590867</v>
      </c>
      <c r="W45" s="25">
        <f t="shared" ca="1" si="6"/>
        <v>4.6378632981771064</v>
      </c>
      <c r="X45" s="25">
        <f t="shared" ca="1" si="6"/>
        <v>5.2925431085901176</v>
      </c>
      <c r="Y45" s="25">
        <f t="shared" ca="1" si="6"/>
        <v>5.3254444351547674</v>
      </c>
      <c r="Z45" s="25">
        <f t="shared" ca="1" si="6"/>
        <v>5.7843453078610487</v>
      </c>
      <c r="AA45" s="25">
        <f t="shared" ca="1" si="6"/>
        <v>5.8069111954256591</v>
      </c>
      <c r="AB45" s="25">
        <f t="shared" ca="1" si="6"/>
        <v>5.9182883572106828</v>
      </c>
      <c r="AC45" s="25">
        <f t="shared" ca="1" si="6"/>
        <v>5.6902227887587786</v>
      </c>
      <c r="AD45" s="25">
        <f t="shared" ca="1" si="6"/>
        <v>5.9711064569332128</v>
      </c>
      <c r="AE45" s="25">
        <f t="shared" ca="1" si="6"/>
        <v>6.30533878098176</v>
      </c>
      <c r="AF45" s="25">
        <f t="shared" ca="1" si="6"/>
        <v>6.8262616943259689</v>
      </c>
      <c r="AG45" s="25">
        <f t="shared" ca="1" si="6"/>
        <v>7.2022014367507907</v>
      </c>
      <c r="AH45" s="25">
        <f t="shared" ca="1" si="6"/>
        <v>7.0315360116602399</v>
      </c>
      <c r="AI45" s="25">
        <f t="shared" ca="1" si="6"/>
        <v>7.2265446026383486</v>
      </c>
      <c r="AJ45" s="25">
        <f t="shared" ca="1" si="6"/>
        <v>7.7851732264322404</v>
      </c>
      <c r="AK45" s="25">
        <f t="shared" ca="1" si="6"/>
        <v>7.5757226596195313</v>
      </c>
      <c r="AL45" s="25">
        <f t="shared" ca="1" si="6"/>
        <v>7.603591230361828</v>
      </c>
      <c r="AM45" s="25">
        <f t="shared" ca="1" si="6"/>
        <v>7.697106762814018</v>
      </c>
      <c r="AN45" s="25">
        <f t="shared" ca="1" si="6"/>
        <v>8.2252918220560733</v>
      </c>
      <c r="AO45" s="25">
        <f t="shared" ca="1" si="6"/>
        <v>8.4643414713394378</v>
      </c>
      <c r="AP45" s="25">
        <f ca="1">AO45+(RAND()-0.3)+1</f>
        <v>10.056639789768695</v>
      </c>
      <c r="AQ45" s="25">
        <f ca="1">AP45+(RAND()-0.3)+1</f>
        <v>10.801565888748563</v>
      </c>
      <c r="AR45" s="8"/>
      <c r="AS45" s="7"/>
      <c r="AT45" s="30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</row>
    <row r="46" spans="17:87" x14ac:dyDescent="0.4">
      <c r="Q46" s="5"/>
      <c r="R46" s="9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8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</row>
    <row r="47" spans="17:87" x14ac:dyDescent="0.4">
      <c r="Q47" s="5"/>
      <c r="R47" s="14" t="s">
        <v>2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8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</row>
    <row r="48" spans="17:87" x14ac:dyDescent="0.4">
      <c r="Q48" s="5"/>
      <c r="R48" s="14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8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</row>
    <row r="49" spans="17:87" x14ac:dyDescent="0.4">
      <c r="Q49" s="5"/>
      <c r="R49" s="14" t="s">
        <v>3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8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</row>
    <row r="50" spans="17:87" ht="20.5" thickBot="1" x14ac:dyDescent="0.45">
      <c r="Q50" s="15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</row>
    <row r="51" spans="17:87" x14ac:dyDescent="0.4"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</row>
    <row r="52" spans="17:87" ht="20.5" thickBot="1" x14ac:dyDescent="0.45"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</row>
    <row r="53" spans="17:87" x14ac:dyDescent="0.4">
      <c r="Q53" s="2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4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</row>
    <row r="54" spans="17:87" x14ac:dyDescent="0.4">
      <c r="Q54" s="5"/>
      <c r="R54" s="6" t="s">
        <v>21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8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</row>
    <row r="55" spans="17:87" x14ac:dyDescent="0.4">
      <c r="Q55" s="5"/>
      <c r="R55" s="9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8"/>
      <c r="AS55" s="7"/>
      <c r="AT55" s="30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</row>
    <row r="56" spans="17:87" x14ac:dyDescent="0.4">
      <c r="Q56" s="5"/>
      <c r="R56" s="18" t="s">
        <v>4</v>
      </c>
      <c r="S56" s="21" t="s">
        <v>22</v>
      </c>
      <c r="T56" s="19"/>
      <c r="U56" s="19"/>
      <c r="V56" s="19"/>
      <c r="W56" s="20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8"/>
      <c r="AS56" s="7"/>
      <c r="AT56" s="30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</row>
    <row r="57" spans="17:87" x14ac:dyDescent="0.4">
      <c r="Q57" s="5"/>
      <c r="R57" s="18" t="s">
        <v>6</v>
      </c>
      <c r="S57" s="21" t="s">
        <v>7</v>
      </c>
      <c r="T57" s="19"/>
      <c r="U57" s="19"/>
      <c r="V57" s="19"/>
      <c r="W57" s="20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8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</row>
    <row r="58" spans="17:87" x14ac:dyDescent="0.4">
      <c r="Q58" s="5"/>
      <c r="R58" s="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8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</row>
    <row r="59" spans="17:87" x14ac:dyDescent="0.4">
      <c r="Q59" s="10"/>
      <c r="R59" s="11" t="s">
        <v>0</v>
      </c>
      <c r="S59" s="34">
        <f t="shared" ref="S59:AO59" ca="1" si="7">T59-1</f>
        <v>42376</v>
      </c>
      <c r="T59" s="34">
        <f t="shared" ca="1" si="7"/>
        <v>42377</v>
      </c>
      <c r="U59" s="34">
        <f t="shared" ca="1" si="7"/>
        <v>42378</v>
      </c>
      <c r="V59" s="34">
        <f t="shared" ca="1" si="7"/>
        <v>42379</v>
      </c>
      <c r="W59" s="34">
        <f t="shared" ca="1" si="7"/>
        <v>42380</v>
      </c>
      <c r="X59" s="34">
        <f t="shared" ca="1" si="7"/>
        <v>42381</v>
      </c>
      <c r="Y59" s="34">
        <f t="shared" ca="1" si="7"/>
        <v>42382</v>
      </c>
      <c r="Z59" s="34">
        <f t="shared" ca="1" si="7"/>
        <v>42383</v>
      </c>
      <c r="AA59" s="34">
        <f t="shared" ca="1" si="7"/>
        <v>42384</v>
      </c>
      <c r="AB59" s="34">
        <f t="shared" ca="1" si="7"/>
        <v>42385</v>
      </c>
      <c r="AC59" s="34">
        <f t="shared" ca="1" si="7"/>
        <v>42386</v>
      </c>
      <c r="AD59" s="34">
        <f t="shared" ca="1" si="7"/>
        <v>42387</v>
      </c>
      <c r="AE59" s="34">
        <f t="shared" ca="1" si="7"/>
        <v>42388</v>
      </c>
      <c r="AF59" s="34">
        <f t="shared" ca="1" si="7"/>
        <v>42389</v>
      </c>
      <c r="AG59" s="34">
        <f t="shared" ca="1" si="7"/>
        <v>42390</v>
      </c>
      <c r="AH59" s="34">
        <f t="shared" ca="1" si="7"/>
        <v>42391</v>
      </c>
      <c r="AI59" s="34">
        <f t="shared" ca="1" si="7"/>
        <v>42392</v>
      </c>
      <c r="AJ59" s="34">
        <f t="shared" ca="1" si="7"/>
        <v>42393</v>
      </c>
      <c r="AK59" s="34">
        <f t="shared" ca="1" si="7"/>
        <v>42394</v>
      </c>
      <c r="AL59" s="34">
        <f t="shared" ca="1" si="7"/>
        <v>42395</v>
      </c>
      <c r="AM59" s="34">
        <f t="shared" ca="1" si="7"/>
        <v>42396</v>
      </c>
      <c r="AN59" s="34">
        <f t="shared" ca="1" si="7"/>
        <v>42397</v>
      </c>
      <c r="AO59" s="34">
        <f t="shared" ca="1" si="7"/>
        <v>42398</v>
      </c>
      <c r="AP59" s="34">
        <f ca="1">AQ59-1</f>
        <v>42399</v>
      </c>
      <c r="AQ59" s="34">
        <f ca="1">TODAY()</f>
        <v>42400</v>
      </c>
      <c r="AR59" s="8"/>
      <c r="AS59" s="7"/>
      <c r="AT59" s="30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</row>
    <row r="60" spans="17:87" x14ac:dyDescent="0.4">
      <c r="Q60" s="12"/>
      <c r="R60" s="13" t="s">
        <v>1</v>
      </c>
      <c r="S60" s="25">
        <v>4</v>
      </c>
      <c r="T60" s="25">
        <f t="shared" ref="T60:AO60" ca="1" si="8">S60+(RAND()-0.3)</f>
        <v>4.1656876044600679</v>
      </c>
      <c r="U60" s="25">
        <f t="shared" ca="1" si="8"/>
        <v>4.6923224729814397</v>
      </c>
      <c r="V60" s="25">
        <f t="shared" ca="1" si="8"/>
        <v>4.7053851543829079</v>
      </c>
      <c r="W60" s="25">
        <f t="shared" ca="1" si="8"/>
        <v>4.7972826915515157</v>
      </c>
      <c r="X60" s="25">
        <f t="shared" ca="1" si="8"/>
        <v>5.0626898871992605</v>
      </c>
      <c r="Y60" s="25">
        <f t="shared" ca="1" si="8"/>
        <v>5.4606297371968324</v>
      </c>
      <c r="Z60" s="25">
        <f t="shared" ca="1" si="8"/>
        <v>5.6828185924261687</v>
      </c>
      <c r="AA60" s="25">
        <f t="shared" ca="1" si="8"/>
        <v>5.4688186003924191</v>
      </c>
      <c r="AB60" s="25">
        <f t="shared" ca="1" si="8"/>
        <v>5.3405852487424568</v>
      </c>
      <c r="AC60" s="25">
        <f t="shared" ca="1" si="8"/>
        <v>5.7234281440046617</v>
      </c>
      <c r="AD60" s="25">
        <f t="shared" ca="1" si="8"/>
        <v>6.2289553050496709</v>
      </c>
      <c r="AE60" s="25">
        <f t="shared" ca="1" si="8"/>
        <v>6.0006704023805284</v>
      </c>
      <c r="AF60" s="25">
        <f t="shared" ca="1" si="8"/>
        <v>6.5400381764647699</v>
      </c>
      <c r="AG60" s="25">
        <f t="shared" ca="1" si="8"/>
        <v>6.542943970405477</v>
      </c>
      <c r="AH60" s="25">
        <f t="shared" ca="1" si="8"/>
        <v>7.1486000607349407</v>
      </c>
      <c r="AI60" s="25">
        <f t="shared" ca="1" si="8"/>
        <v>7.6612147271814575</v>
      </c>
      <c r="AJ60" s="25">
        <f t="shared" ca="1" si="8"/>
        <v>7.889849186848787</v>
      </c>
      <c r="AK60" s="25">
        <f t="shared" ca="1" si="8"/>
        <v>7.7394689181926237</v>
      </c>
      <c r="AL60" s="25">
        <f t="shared" ca="1" si="8"/>
        <v>7.4590095843082453</v>
      </c>
      <c r="AM60" s="25">
        <f t="shared" ca="1" si="8"/>
        <v>7.3625061679076351</v>
      </c>
      <c r="AN60" s="25">
        <f t="shared" ca="1" si="8"/>
        <v>7.5553504328911485</v>
      </c>
      <c r="AO60" s="25">
        <f t="shared" ca="1" si="8"/>
        <v>7.3792969535914494</v>
      </c>
      <c r="AP60" s="25">
        <f ca="1">AO60+(RAND()-0.3)+1</f>
        <v>9.0574025353464442</v>
      </c>
      <c r="AQ60" s="25">
        <f ca="1">AP60+(RAND()-0.3)+1</f>
        <v>10.720007598809076</v>
      </c>
      <c r="AR60" s="8"/>
      <c r="AS60" s="7"/>
      <c r="AT60" s="30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</row>
    <row r="61" spans="17:87" x14ac:dyDescent="0.4">
      <c r="Q61" s="5"/>
      <c r="R61" s="9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8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</row>
    <row r="62" spans="17:87" x14ac:dyDescent="0.4">
      <c r="Q62" s="5"/>
      <c r="R62" s="14" t="s">
        <v>2</v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8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</row>
    <row r="63" spans="17:87" x14ac:dyDescent="0.4">
      <c r="Q63" s="5"/>
      <c r="R63" s="14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8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</row>
    <row r="64" spans="17:87" x14ac:dyDescent="0.4">
      <c r="Q64" s="5"/>
      <c r="R64" s="14" t="s">
        <v>3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8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</row>
    <row r="65" spans="17:87" ht="20.5" thickBot="1" x14ac:dyDescent="0.45">
      <c r="Q65" s="15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</row>
    <row r="66" spans="17:87" x14ac:dyDescent="0.4"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</row>
    <row r="67" spans="17:87" x14ac:dyDescent="0.4"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</row>
  </sheetData>
  <sheetProtection password="C27A" sheet="1" objects="1" scenarios="1" selectLockedCells="1" selectUnlockedCells="1"/>
  <mergeCells count="6">
    <mergeCell ref="S11:V11"/>
    <mergeCell ref="W11:Z11"/>
    <mergeCell ref="AA11:AD11"/>
    <mergeCell ref="AE11:AH11"/>
    <mergeCell ref="B3:G3"/>
    <mergeCell ref="J3:O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Ben</cp:lastModifiedBy>
  <dcterms:created xsi:type="dcterms:W3CDTF">2014-09-18T09:44:37Z</dcterms:created>
  <dcterms:modified xsi:type="dcterms:W3CDTF">2016-01-31T11:41:29Z</dcterms:modified>
</cp:coreProperties>
</file>